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54" activeTab="0"/>
  </bookViews>
  <sheets>
    <sheet name="Pakiet 1 Niszczarki profes." sheetId="1" r:id="rId1"/>
    <sheet name="Pakiet 2 Niszczarki biurowe" sheetId="2" r:id="rId2"/>
    <sheet name="Pakiet 3 Sprzęt biurowy" sheetId="3" r:id="rId3"/>
    <sheet name="Zestawienie" sheetId="4" r:id="rId4"/>
  </sheets>
  <definedNames>
    <definedName name="_xlnm.Print_Area" localSheetId="3">'Zestawienie'!$A$1:$H$11</definedName>
  </definedNames>
  <calcPr fullCalcOnLoad="1"/>
</workbook>
</file>

<file path=xl/sharedStrings.xml><?xml version="1.0" encoding="utf-8"?>
<sst xmlns="http://schemas.openxmlformats.org/spreadsheetml/2006/main" count="71" uniqueCount="41">
  <si>
    <t>L.p.</t>
  </si>
  <si>
    <t>Wartość brutto</t>
  </si>
  <si>
    <t>szt.</t>
  </si>
  <si>
    <t>Wartość netto</t>
  </si>
  <si>
    <t>Zestawienie</t>
  </si>
  <si>
    <t>Wyszczególnienie</t>
  </si>
  <si>
    <t>Nazwa Materiału</t>
  </si>
  <si>
    <t>J.m.</t>
  </si>
  <si>
    <t>Cena jednostkowa netto</t>
  </si>
  <si>
    <t>Wartość całkowita brutto</t>
  </si>
  <si>
    <t>Planowana ilość</t>
  </si>
  <si>
    <t>VAT 23%</t>
  </si>
  <si>
    <t>STN</t>
  </si>
  <si>
    <t>EURO = 4,1749</t>
  </si>
  <si>
    <t>1.</t>
  </si>
  <si>
    <t>Oferty</t>
  </si>
  <si>
    <t>UWAGI</t>
  </si>
  <si>
    <t>ST</t>
  </si>
  <si>
    <t>RAZEM</t>
  </si>
  <si>
    <t>2.</t>
  </si>
  <si>
    <t>3.</t>
  </si>
  <si>
    <t>Pakiet 3 - Bindownice i laminarka</t>
  </si>
  <si>
    <t>Załacznik nr 2</t>
  </si>
  <si>
    <r>
      <t xml:space="preserve">Bindownica np. Pulsar+ 300 Fellowes                 </t>
    </r>
    <r>
      <rPr>
        <u val="single"/>
        <sz val="12"/>
        <color indexed="12"/>
        <rFont val="Arial CE"/>
        <family val="0"/>
      </rPr>
      <t>o</t>
    </r>
    <r>
      <rPr>
        <b/>
        <u val="single"/>
        <sz val="12"/>
        <color indexed="12"/>
        <rFont val="Arial CE"/>
        <family val="0"/>
      </rPr>
      <t xml:space="preserve"> </t>
    </r>
    <r>
      <rPr>
        <u val="single"/>
        <sz val="12"/>
        <color indexed="12"/>
        <rFont val="Arial CE"/>
        <family val="0"/>
      </rPr>
      <t>następujących cechach użytkowych</t>
    </r>
    <r>
      <rPr>
        <sz val="12"/>
        <color indexed="12"/>
        <rFont val="Arial CE"/>
        <family val="0"/>
      </rPr>
      <t>:                            - jednorazowo dziurkuje do 20 kartek formatu A4 (80g),                                                                                 - oprawa dokumentów o grubości do 300 arkuszy,    - średnica grzbietu maks. 38 mm,                                    - system dzurkowania pionowego,                                    - metalowy mechanizm dziurkowania,                           - niezależne dziurkowanie i nakładanie dokumentów na grzbiet, ułatwia wyrównanie dokumentów,               - osobna szuflada do przechowywania grzbietów       z systemem mierzenia grubości dokumentów             i doboru odpowiedniego grzbietu,                                 - okienko do sprawdzania zapełnienia szuflady,           - system otawrcia boku przy zbyt dużej ilości ścinków w szufladzie,                                                                       - dokładne ustawienie linii dziurkowania za pomocą pokrętła,                                                                           - duża dźwignia ułatwiająca proces dziurkowania proces dziurkowania, wymagająca zmniejszonego nacisku potrzebnego do przedziurkowania dużej ilości kartek.</t>
    </r>
  </si>
  <si>
    <r>
      <t xml:space="preserve">Laminarka A4 np. Saturn 3i A4 Fellowes               </t>
    </r>
    <r>
      <rPr>
        <u val="single"/>
        <sz val="12"/>
        <color indexed="12"/>
        <rFont val="Arial CE"/>
        <family val="0"/>
      </rPr>
      <t>o następujących cechach użytkowych</t>
    </r>
    <r>
      <rPr>
        <sz val="12"/>
        <color indexed="12"/>
        <rFont val="Arial CE"/>
        <family val="0"/>
      </rPr>
      <t xml:space="preserve">:                             - maks. format laminowanego dokumentu: A4,            - maks. grubość folii laminacyjnej: 125 mik.,                 - szerokość wejścia: 235 mm,                                             - laminacja na zaimno i na gorąco,                                 - krótki czas nagrzewania maks. do 60 sekund,                       - prędkość laminacji ok. 30 cm / min.                                  - wolna od zacięć przy użyciu folii zalecanej przez producenta,                                                                           - dioda LED sygnalizująca możliwe zablokowanie laminowanego dokumentu,                                            - dźwignia zwalniania napędu wałków ułatwiająca wycofanie zablokowanego dokumentu,                          - uchwyt ułatwiający przenoszenie,                                 - funkcja automatycznego wyłączania po 30 min. w przypadku bezczynności urzadzenia zmniejszająca pobór energii i chroniąca przed przegrzaniem. </t>
    </r>
  </si>
  <si>
    <t>Załacznik nr 3</t>
  </si>
  <si>
    <r>
      <t xml:space="preserve">Pakiet 3 </t>
    </r>
    <r>
      <rPr>
        <sz val="12"/>
        <rFont val="Arial CE"/>
        <family val="0"/>
      </rPr>
      <t>Bindownice i laminarka</t>
    </r>
  </si>
  <si>
    <r>
      <t xml:space="preserve">Pakiet 2 </t>
    </r>
    <r>
      <rPr>
        <sz val="12"/>
        <rFont val="Arial CE"/>
        <family val="0"/>
      </rPr>
      <t>Niszczarki biurowe</t>
    </r>
  </si>
  <si>
    <r>
      <t xml:space="preserve">Pakiet 1 </t>
    </r>
    <r>
      <rPr>
        <sz val="12"/>
        <rFont val="Arial CE"/>
        <family val="0"/>
      </rPr>
      <t xml:space="preserve"> Profesjonalne niszczaki dokumentów                      </t>
    </r>
  </si>
  <si>
    <r>
      <t xml:space="preserve">RAZEM </t>
    </r>
    <r>
      <rPr>
        <sz val="12"/>
        <rFont val="Arial CE"/>
        <family val="0"/>
      </rPr>
      <t xml:space="preserve">netto </t>
    </r>
    <r>
      <rPr>
        <b/>
        <sz val="12"/>
        <rFont val="Arial CE"/>
        <family val="0"/>
      </rPr>
      <t>/ brutto:</t>
    </r>
  </si>
  <si>
    <t>Sprzęt biurowy</t>
  </si>
  <si>
    <r>
      <t xml:space="preserve">Niszczarka dokumentów np. Fellowes 79 Ci + CD </t>
    </r>
    <r>
      <rPr>
        <u val="single"/>
        <sz val="12"/>
        <color indexed="12"/>
        <rFont val="Arial CE"/>
        <family val="0"/>
      </rPr>
      <t>o następujących cechach użytkowych</t>
    </r>
    <r>
      <rPr>
        <sz val="12"/>
        <color indexed="12"/>
        <rFont val="Arial CE"/>
        <family val="0"/>
      </rPr>
      <t xml:space="preserve">: </t>
    </r>
    <r>
      <rPr>
        <b/>
        <sz val="12"/>
        <color indexed="12"/>
        <rFont val="Arial CE"/>
        <family val="0"/>
      </rPr>
      <t xml:space="preserve">
</t>
    </r>
    <r>
      <rPr>
        <sz val="12"/>
        <color indexed="12"/>
        <rFont val="Arial CE"/>
        <family val="0"/>
      </rPr>
      <t xml:space="preserve">- niszczy jednorazowo 16 kartek (70g) na ścinki 4x38 mm,                                                                                                                                                                                  - poziomy bezpieczeństwa wg normy DIN:                         P- 4 dokumenty; /T- 4 karty;  /O - 3 płyty CD / DVD;
- niszczy dokumenty ze zszywkami i małymi spinaczami, karty kredytowe i płyty CD/DVD
- szerokość szczeliny wejściowej 230 mm
- elektroniczny start-stop, funkcja cofania,
- wyjmowany kosz o pojemności 23 litrów                                 - obudowa na kółkach,                                                              - elektroniczny czujnik ilości niszczonych kartek,                  - czujnik zatrzymujący pracę noży w momencie dotknięcia szczeliny wejściowej przez ludzi lub zwierzęta,                                                                              -  auto stop przy otwartych drzwiach/wyjętym koszu/zdjętej głowicy,                                                             - zabezpieczenie termiczne,                                                         - automatyczne zatrzymanie pracy przy pełnym koszu                                                                           - diody informujące o przepełnieniu i wyjętym koszu, zadziałaniu zabezpieczenia termicznego,                         - klapka zabezpieczajaca przed odpryskami powstającymi w trakcie niszczenia płyt CD/DVD i kart kredytowych,                                                                              - poziom głośności w dB w trakcie pracy  65-70 </t>
    </r>
    <r>
      <rPr>
        <b/>
        <sz val="12"/>
        <color indexed="12"/>
        <rFont val="Arial CE"/>
        <family val="0"/>
      </rPr>
      <t xml:space="preserve">
    </t>
    </r>
  </si>
  <si>
    <r>
      <t xml:space="preserve">Niszczarka dokumentów np. Fellowes 73 Ci + CD </t>
    </r>
    <r>
      <rPr>
        <u val="single"/>
        <sz val="12"/>
        <color indexed="12"/>
        <rFont val="Arial CE"/>
        <family val="0"/>
      </rPr>
      <t>o następujących cechach użytkowych</t>
    </r>
    <r>
      <rPr>
        <sz val="12"/>
        <color indexed="12"/>
        <rFont val="Arial CE"/>
        <family val="0"/>
      </rPr>
      <t xml:space="preserve">:                                     - niszczy jednorazowo do 12 kartek (70g) na ścinki 4x38 mm,                                                                                 - poziomy bezpieczeństwa wg normy DIN:                           - P- 4 dokumentów, T-4 kart kredytowych, O-3 płyty CD/DVD,                                                                               - niszczy dokumenty ze zszywkami i małymi spinaczami, karty kredytowe i płyty CD/DVD,                    - szerokość szczeliny wejściowej 230 mm,                        - elektroniczny start-stop, funkcja cofania,                        - wyjmowany kosz o pojemności 23 litrów,                       - obudowa na kółkach,                                                                             - czujnik zatrzymujący pracę noży w momencie dotknięcia szczeliny wejściowej przez ludzi lub zwierzęta,                                                                              - auto stop przy otwartych drzwiach/wyjętym koszu/zdjętej głowicy,                                                          - automatyczne zatrzymanie pracy przy pełnym koszu;                                                             - zabezpieczenie termiczne,                                                                                                                                    - diody informujące o przepełnieniu i wyjętym koszu, zacięciach, zadziałaniu zabezpieczenia termicznego,                                                                                                      - poziom głośności w dB w trakcie pracy 62 - 65 </t>
    </r>
  </si>
  <si>
    <t>Załacznik nr 1</t>
  </si>
  <si>
    <t>Pakiet 1 - Profesjonalne niszczarki dokumentów</t>
  </si>
  <si>
    <t>Marka i model sprzętu</t>
  </si>
  <si>
    <t>Pakiet 2 - Biurowe niszczarki dokumentów</t>
  </si>
  <si>
    <r>
      <rPr>
        <b/>
        <sz val="12"/>
        <color indexed="12"/>
        <rFont val="Arial CE"/>
        <family val="0"/>
      </rPr>
      <t xml:space="preserve">Bindownica np. Galaxy 500  Fellowes                 </t>
    </r>
    <r>
      <rPr>
        <u val="single"/>
        <sz val="12"/>
        <color indexed="12"/>
        <rFont val="Arial CE"/>
        <family val="0"/>
      </rPr>
      <t>o następujących cechach użytkowych</t>
    </r>
    <r>
      <rPr>
        <sz val="12"/>
        <color indexed="12"/>
        <rFont val="Arial CE"/>
        <family val="0"/>
      </rPr>
      <t>:                                - jednorazowo dziurkuje do 28 kartek formatu A4 (80g),                                                                                    - oprawa dokumentów o grubości do 500 arkuszy,            - średnica grzbietu maks. 51 mm,                                 - system dzurkowania pionowego,                                  - metalowy mechanizm dziurkowania,                           - osobna szuflada do przechowywania grzbietów       z systemem mierzenia grubości dokumentów             i doboru odpowiedniego grzbietu,                                 - wyjmowana kaseta z platformą bindującą umozliwiająca pracę 2 osobom jednocześnie,            - regulacja odległości linii dziurkowania od krawędzi 2 pozycje: min. 2,5 mm maks. 4,5 mm,                         - przyciski dostosowujące linię dziurkowania do formatu dokumentu (A5, A4, Letter),                              - obustronna dźwignia ułatwiająca proces dziurkowania proces dziurkowania, wymagająca zmniejszonego nacisku potrzebnego do przedziurkowania dużej ilości kartek.</t>
    </r>
  </si>
  <si>
    <r>
      <rPr>
        <b/>
        <sz val="12"/>
        <color indexed="12"/>
        <rFont val="Arial CE"/>
        <family val="0"/>
      </rPr>
      <t>Niszczarka dokumentów np.: HSM model Securo B32 C - 4,5x30mm</t>
    </r>
    <r>
      <rPr>
        <sz val="12"/>
        <color indexed="12"/>
        <rFont val="Arial CE"/>
        <family val="2"/>
      </rPr>
      <t>, zalecana dla grup pracowników złożonych z 5 do 8 osób:                                                                                                      - tnąca na ścinki 4,5x30mm,                                                                    - system cięcia: wałki tnące z litej stali,                                                                                                                                                                                              - wydajność cięcia papieru o gr. 80g/m</t>
    </r>
    <r>
      <rPr>
        <vertAlign val="superscript"/>
        <sz val="12"/>
        <color indexed="12"/>
        <rFont val="Arial CE"/>
        <family val="0"/>
      </rPr>
      <t xml:space="preserve">2 </t>
    </r>
    <r>
      <rPr>
        <sz val="12"/>
        <color indexed="12"/>
        <rFont val="Arial CE"/>
        <family val="0"/>
      </rPr>
      <t xml:space="preserve">minimum 15 kartek jednocześnie,                                                                                        - szerokość szceliny 310 mm,                                                            - pojemność kosza 80 - 90L,                                                                 - moc silnika minimum 500 W,                                                           - napięcie 230 V,                                                                                 - wymiary (gł.xszer.xwys.) 398x497x793xmm /+/- 10%/,                                                                                          - waga urządzenia do 30 kg,                                                              - kolor urządzenia - jasno szary, ivory lub biały                                     </t>
    </r>
    <r>
      <rPr>
        <sz val="12"/>
        <color indexed="12"/>
        <rFont val="Arial CE"/>
        <family val="2"/>
      </rPr>
      <t xml:space="preserve">                    </t>
    </r>
    <r>
      <rPr>
        <b/>
        <sz val="12"/>
        <color indexed="12"/>
        <rFont val="Arial CE"/>
        <family val="0"/>
      </rPr>
      <t xml:space="preserve">Poziom bezpieczeństwa wg. normy DIN 66399                          /P-4;O-3;T-4;E-3;F-1; /                                                                     stary poziom 3 wg. normy DIN 32757-1/. </t>
    </r>
    <r>
      <rPr>
        <sz val="12"/>
        <color indexed="12"/>
        <rFont val="Arial CE"/>
        <family val="2"/>
      </rPr>
      <t xml:space="preserve">
powinna zapewnić bezpieczeństwo danych w działach dużych biur. Ponadto urządzenie posiada:                                                                                    - urządzenie mobilne na kółkach,                                                       - silnik przystosowany do ciągłej pracy,                                             - funkacja automatycznego cofania (Auto-reverse) chroniąca przed zacięciami,                                                                                       - osłona bezpieczeństwa przed przypadkowym wciągnięciem,                                                                            fotokomórka automatycznie włączająca i wyłączająca urządzenie,                                                                                system wygodnego mocowania i usówania worków na scinki.                                                                             </t>
    </r>
  </si>
  <si>
    <r>
      <rPr>
        <b/>
        <sz val="12"/>
        <color indexed="12"/>
        <rFont val="Arial CE"/>
        <family val="0"/>
      </rPr>
      <t>Niszczarka dokumentów np.: HSM model Clasic 411.2 C</t>
    </r>
    <r>
      <rPr>
        <sz val="12"/>
        <color indexed="12"/>
        <rFont val="Arial CE"/>
        <family val="2"/>
      </rPr>
      <t>,  zalecana dla grup pracowników złożonych z 8 do 15 osób:                                                                                     - tnąca na ścinki 3,9x50mm,                                                                   - system cięcia: wałki tnące z litej stali,                                                                          - wydajność cięcia papieru o gr. 80g/m</t>
    </r>
    <r>
      <rPr>
        <vertAlign val="superscript"/>
        <sz val="12"/>
        <color indexed="12"/>
        <rFont val="Arial CE"/>
        <family val="0"/>
      </rPr>
      <t xml:space="preserve">2 </t>
    </r>
    <r>
      <rPr>
        <sz val="12"/>
        <color indexed="12"/>
        <rFont val="Arial CE"/>
        <family val="0"/>
      </rPr>
      <t xml:space="preserve">minimum 30 kartek jednocześnie,                                                                                                         - szerokość szceliny 400 mm,                                                            - pojemność kosza 140 - 150L                                                              - moc silnika minimum 2000 W,                                                                 - napięcie 230 V,                                                                                    - wymiary (gł.xszer.xwys.) 470x595x990xmm /+/- 10%/,                                                                                          - waga urządzenia do 100 kg,                                                                   - kolor urządzenia - jasno szary,                                      </t>
    </r>
    <r>
      <rPr>
        <sz val="12"/>
        <color indexed="12"/>
        <rFont val="Arial CE"/>
        <family val="2"/>
      </rPr>
      <t xml:space="preserve">                    </t>
    </r>
    <r>
      <rPr>
        <b/>
        <sz val="12"/>
        <color indexed="12"/>
        <rFont val="Arial CE"/>
        <family val="0"/>
      </rPr>
      <t xml:space="preserve">Poziom bezpieczeństwa wg. normy DIN 6399                          /P-3;0-2;T-3;E-2; /                                                                     stary poziom 3 wg. normy DIN 32757-1/. </t>
    </r>
    <r>
      <rPr>
        <sz val="12"/>
        <color indexed="12"/>
        <rFont val="Arial CE"/>
        <family val="2"/>
      </rPr>
      <t xml:space="preserve">
powinna zapewnić bezpieczeństwo danych w działach dużych biur. Ponadto urządzenie posiada:                                                                                    - urządzenie mobilne na kółkach,                                                          - silnik przystosowany do ciągłej pracy,                                            - funkacja automatycznego cofania chroniąca przed zacięciami,                                                                                 - osłona bezpieczeństwa przed przypadkowym wciągnięciem,                                                                            fotokomórka automatycznie włączająca i wyłączająca urządzenie,                                                                                system wygodnego mocowania i usuwania worków na scinki.                                                                                                                                                          </t>
    </r>
  </si>
  <si>
    <r>
      <rPr>
        <b/>
        <sz val="12"/>
        <color indexed="12"/>
        <rFont val="Arial CE"/>
        <family val="0"/>
      </rPr>
      <t>Niszczarka dokumentów np.: HSM model Clasic 411.2 CF</t>
    </r>
    <r>
      <rPr>
        <sz val="12"/>
        <color indexed="12"/>
        <rFont val="Arial CE"/>
        <family val="2"/>
      </rPr>
      <t>,  zalecana dla grup pracowników złożonych z 8 do 15 osób:                                                                                     - tnąca na ścinki 1,9x15mm,                                                                 - system cięcia: wałki tnące z litej stali,                                                                        - wydajność cięcia papieru o gr. 80g/m</t>
    </r>
    <r>
      <rPr>
        <vertAlign val="superscript"/>
        <sz val="12"/>
        <color indexed="12"/>
        <rFont val="Arial CE"/>
        <family val="0"/>
      </rPr>
      <t xml:space="preserve">2 </t>
    </r>
    <r>
      <rPr>
        <sz val="12"/>
        <color indexed="12"/>
        <rFont val="Arial CE"/>
        <family val="0"/>
      </rPr>
      <t xml:space="preserve">minimum 20 kartek jednocześnie,                                                                                                         - szerokość szceliny 400 mm,                                                              - pojemność kosza 140 - 150L                                                              - moc silnika minimum 2000 W,                                                                 - napięcie 230 V,                                                                                    - wymiary (gł.xszer.xwys.) 470x595x990xmm /+/- 10%/,                                                                                          - waga urządzenia do 100 kg,                                                                   - kolor urządzenia - jasno szary,                                      </t>
    </r>
    <r>
      <rPr>
        <sz val="12"/>
        <color indexed="12"/>
        <rFont val="Arial CE"/>
        <family val="2"/>
      </rPr>
      <t xml:space="preserve">                    </t>
    </r>
    <r>
      <rPr>
        <b/>
        <sz val="12"/>
        <color indexed="12"/>
        <rFont val="Arial CE"/>
        <family val="0"/>
      </rPr>
      <t xml:space="preserve">Poziom bezpieczeństwa wg. normy DIN 6399                          /P-5;0-4;T-5;E-4; F-2;/                                                                     stary poziom 4 wg. normy DIN 32757-1/. </t>
    </r>
    <r>
      <rPr>
        <sz val="12"/>
        <color indexed="12"/>
        <rFont val="Arial CE"/>
        <family val="2"/>
      </rPr>
      <t xml:space="preserve">
powinna zapewnić bezpieczeństwo danych w działach dużych biur. Ponadto urządzenie posiada:                                                                                    - urządzenie mobilne na kółkach,                                                          - silnik przystosowany do ciągłej pracy,                                             - funkacja automatycznego cofania chroniąca przed zacięciami,                                                                                 - osłona bezpieczeństwa przed przypadkowym wciągnięciem,                                                                            fotokomórka automatycznie włączająca i wyłączająca urządzenie,                                                                                system wygodnego mocowania i usuwania worków na scinki.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</si>
</sst>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2"/>
      <name val="Arial CE"/>
      <family val="0"/>
    </font>
    <font>
      <b/>
      <sz val="12"/>
      <color indexed="17"/>
      <name val="Arial CE"/>
      <family val="0"/>
    </font>
    <font>
      <sz val="10"/>
      <color indexed="17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Arial CE"/>
      <family val="2"/>
    </font>
    <font>
      <vertAlign val="superscript"/>
      <sz val="12"/>
      <color indexed="12"/>
      <name val="Arial CE"/>
      <family val="0"/>
    </font>
    <font>
      <u val="single"/>
      <sz val="12"/>
      <color indexed="12"/>
      <name val="Arial CE"/>
      <family val="0"/>
    </font>
    <font>
      <b/>
      <u val="single"/>
      <sz val="12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Arial CE"/>
      <family val="0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  <font>
      <sz val="10"/>
      <color rgb="FF0000CC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58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4" fontId="59" fillId="0" borderId="10" xfId="66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164" fontId="61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44" fontId="4" fillId="0" borderId="17" xfId="0" applyNumberFormat="1" applyFont="1" applyBorder="1" applyAlignment="1">
      <alignment horizontal="center" vertical="center"/>
    </xf>
    <xf numFmtId="44" fontId="3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61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4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44" fontId="9" fillId="0" borderId="21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/>
    </xf>
    <xf numFmtId="44" fontId="59" fillId="0" borderId="10" xfId="63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59" fillId="0" borderId="10" xfId="66" applyNumberFormat="1" applyFont="1" applyBorder="1" applyAlignment="1">
      <alignment horizontal="right"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44" fontId="10" fillId="0" borderId="24" xfId="66" applyFont="1" applyFill="1" applyBorder="1" applyAlignment="1">
      <alignment vertical="center"/>
    </xf>
    <xf numFmtId="44" fontId="10" fillId="0" borderId="21" xfId="66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59" fillId="0" borderId="25" xfId="0" applyFont="1" applyFill="1" applyBorder="1" applyAlignment="1">
      <alignment horizontal="center" vertical="center"/>
    </xf>
    <xf numFmtId="3" fontId="59" fillId="0" borderId="25" xfId="0" applyNumberFormat="1" applyFont="1" applyFill="1" applyBorder="1" applyAlignment="1">
      <alignment horizontal="center" vertical="center"/>
    </xf>
    <xf numFmtId="44" fontId="59" fillId="0" borderId="25" xfId="63" applyFont="1" applyFill="1" applyBorder="1" applyAlignment="1">
      <alignment vertical="center"/>
    </xf>
    <xf numFmtId="44" fontId="59" fillId="0" borderId="25" xfId="66" applyFont="1" applyBorder="1" applyAlignment="1">
      <alignment vertical="center"/>
    </xf>
    <xf numFmtId="0" fontId="60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58" fillId="0" borderId="25" xfId="0" applyFont="1" applyBorder="1" applyAlignment="1">
      <alignment horizontal="left" vertical="center" wrapText="1"/>
    </xf>
    <xf numFmtId="164" fontId="9" fillId="0" borderId="21" xfId="0" applyNumberFormat="1" applyFont="1" applyBorder="1" applyAlignment="1">
      <alignment horizontal="center" vertical="center"/>
    </xf>
    <xf numFmtId="164" fontId="10" fillId="0" borderId="21" xfId="66" applyNumberFormat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 wrapText="1"/>
    </xf>
    <xf numFmtId="164" fontId="59" fillId="0" borderId="25" xfId="66" applyNumberFormat="1" applyFont="1" applyBorder="1" applyAlignment="1">
      <alignment horizontal="right" vertical="center"/>
    </xf>
    <xf numFmtId="164" fontId="9" fillId="0" borderId="25" xfId="66" applyNumberFormat="1" applyFont="1" applyFill="1" applyBorder="1" applyAlignment="1">
      <alignment vertical="center"/>
    </xf>
    <xf numFmtId="164" fontId="9" fillId="0" borderId="10" xfId="66" applyNumberFormat="1" applyFont="1" applyFill="1" applyBorder="1" applyAlignment="1">
      <alignment vertical="center"/>
    </xf>
    <xf numFmtId="164" fontId="59" fillId="0" borderId="10" xfId="63" applyNumberFormat="1" applyFont="1" applyFill="1" applyBorder="1" applyAlignment="1">
      <alignment horizontal="center" vertical="center"/>
    </xf>
    <xf numFmtId="164" fontId="10" fillId="0" borderId="10" xfId="66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53" applyFont="1" applyAlignment="1">
      <alignment horizontal="left" vertical="top"/>
      <protection/>
    </xf>
    <xf numFmtId="0" fontId="4" fillId="0" borderId="0" xfId="0" applyFont="1" applyAlignment="1">
      <alignment horizontal="left" vertical="top"/>
    </xf>
    <xf numFmtId="44" fontId="10" fillId="0" borderId="26" xfId="66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0" xfId="53" applyFont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44" fontId="10" fillId="0" borderId="24" xfId="66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SheetLayoutView="100" zoomScalePageLayoutView="0" workbookViewId="0" topLeftCell="A3">
      <selection activeCell="B5" sqref="B5:B7"/>
    </sheetView>
  </sheetViews>
  <sheetFormatPr defaultColWidth="9.00390625" defaultRowHeight="12.75"/>
  <cols>
    <col min="1" max="1" width="6.25390625" style="0" customWidth="1"/>
    <col min="2" max="2" width="63.75390625" style="0" customWidth="1"/>
    <col min="3" max="3" width="7.375" style="0" customWidth="1"/>
    <col min="5" max="5" width="15.625" style="0" customWidth="1"/>
    <col min="6" max="6" width="14.625" style="0" customWidth="1"/>
    <col min="7" max="7" width="16.625" style="0" bestFit="1" customWidth="1"/>
    <col min="8" max="8" width="16.125" style="0" customWidth="1"/>
  </cols>
  <sheetData>
    <row r="1" ht="12.75">
      <c r="H1" t="s">
        <v>33</v>
      </c>
    </row>
    <row r="2" spans="1:8" s="7" customFormat="1" ht="15.75">
      <c r="A2" s="85" t="s">
        <v>34</v>
      </c>
      <c r="B2" s="86"/>
      <c r="C2" s="86"/>
      <c r="D2" s="86"/>
      <c r="E2" s="86"/>
      <c r="F2" s="86"/>
      <c r="G2" s="86"/>
      <c r="H2" s="86"/>
    </row>
    <row r="3" spans="1:8" s="7" customFormat="1" ht="13.5" thickBot="1">
      <c r="A3" s="11"/>
      <c r="B3" s="11"/>
      <c r="C3" s="11"/>
      <c r="D3" s="11"/>
      <c r="E3" s="11"/>
      <c r="F3" s="11"/>
      <c r="G3" s="11"/>
      <c r="H3" s="11"/>
    </row>
    <row r="4" spans="1:8" s="15" customFormat="1" ht="27" thickBot="1" thickTop="1">
      <c r="A4" s="12" t="s">
        <v>0</v>
      </c>
      <c r="B4" s="13" t="s">
        <v>6</v>
      </c>
      <c r="C4" s="13" t="s">
        <v>7</v>
      </c>
      <c r="D4" s="13" t="s">
        <v>10</v>
      </c>
      <c r="E4" s="13" t="s">
        <v>8</v>
      </c>
      <c r="F4" s="13" t="s">
        <v>3</v>
      </c>
      <c r="G4" s="13" t="s">
        <v>9</v>
      </c>
      <c r="H4" s="14" t="s">
        <v>35</v>
      </c>
    </row>
    <row r="5" spans="1:8" s="7" customFormat="1" ht="409.5" customHeight="1" thickTop="1">
      <c r="A5" s="73" t="s">
        <v>14</v>
      </c>
      <c r="B5" s="67" t="s">
        <v>38</v>
      </c>
      <c r="C5" s="68" t="s">
        <v>2</v>
      </c>
      <c r="D5" s="69">
        <v>1</v>
      </c>
      <c r="E5" s="70"/>
      <c r="F5" s="71"/>
      <c r="G5" s="71"/>
      <c r="H5" s="72"/>
    </row>
    <row r="6" spans="1:8" s="7" customFormat="1" ht="409.5" customHeight="1">
      <c r="A6" s="49" t="s">
        <v>19</v>
      </c>
      <c r="B6" s="74" t="s">
        <v>39</v>
      </c>
      <c r="C6" s="50" t="s">
        <v>2</v>
      </c>
      <c r="D6" s="51">
        <v>1</v>
      </c>
      <c r="E6" s="52"/>
      <c r="F6" s="10"/>
      <c r="G6" s="10"/>
      <c r="H6" s="17"/>
    </row>
    <row r="7" spans="1:8" s="7" customFormat="1" ht="393.75" customHeight="1">
      <c r="A7" s="16" t="s">
        <v>20</v>
      </c>
      <c r="B7" s="64" t="s">
        <v>40</v>
      </c>
      <c r="C7" s="50" t="s">
        <v>2</v>
      </c>
      <c r="D7" s="51">
        <v>1</v>
      </c>
      <c r="E7" s="52"/>
      <c r="F7" s="10"/>
      <c r="G7" s="10"/>
      <c r="H7" s="46"/>
    </row>
    <row r="8" spans="1:8" s="7" customFormat="1" ht="21.75" customHeight="1" thickBot="1">
      <c r="A8" s="87" t="s">
        <v>18</v>
      </c>
      <c r="B8" s="88"/>
      <c r="C8" s="88"/>
      <c r="D8" s="88"/>
      <c r="E8" s="89"/>
      <c r="F8" s="47">
        <f>SUM(F5:F7)</f>
        <v>0</v>
      </c>
      <c r="G8" s="65">
        <f>SUM(G5:G7)</f>
        <v>0</v>
      </c>
      <c r="H8" s="53"/>
    </row>
  </sheetData>
  <sheetProtection/>
  <mergeCells count="2">
    <mergeCell ref="A2:H2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SheetLayoutView="100" zoomScalePageLayoutView="0" workbookViewId="0" topLeftCell="A4">
      <selection activeCell="A5" sqref="A5:H6"/>
    </sheetView>
  </sheetViews>
  <sheetFormatPr defaultColWidth="9.00390625" defaultRowHeight="12.75"/>
  <cols>
    <col min="1" max="1" width="6.25390625" style="34" customWidth="1"/>
    <col min="2" max="2" width="54.625" style="34" customWidth="1"/>
    <col min="3" max="3" width="7.375" style="34" customWidth="1"/>
    <col min="4" max="4" width="9.125" style="34" customWidth="1"/>
    <col min="5" max="5" width="15.625" style="34" customWidth="1"/>
    <col min="6" max="6" width="14.125" style="34" customWidth="1"/>
    <col min="7" max="7" width="14.00390625" style="34" customWidth="1"/>
    <col min="8" max="8" width="16.125" style="34" customWidth="1"/>
    <col min="9" max="16384" width="9.125" style="34" customWidth="1"/>
  </cols>
  <sheetData>
    <row r="1" ht="15">
      <c r="H1" s="34" t="s">
        <v>22</v>
      </c>
    </row>
    <row r="2" spans="1:8" s="35" customFormat="1" ht="15.75">
      <c r="A2" s="90" t="s">
        <v>36</v>
      </c>
      <c r="B2" s="91"/>
      <c r="C2" s="91"/>
      <c r="D2" s="91"/>
      <c r="E2" s="91"/>
      <c r="F2" s="91"/>
      <c r="G2" s="91"/>
      <c r="H2" s="91"/>
    </row>
    <row r="3" spans="1:8" s="35" customFormat="1" ht="16.5" thickBot="1">
      <c r="A3" s="36"/>
      <c r="B3" s="36"/>
      <c r="C3" s="36"/>
      <c r="D3" s="36"/>
      <c r="E3" s="36"/>
      <c r="F3" s="36"/>
      <c r="G3" s="36"/>
      <c r="H3" s="36"/>
    </row>
    <row r="4" spans="1:8" s="39" customFormat="1" ht="47.25" customHeight="1" thickBot="1" thickTop="1">
      <c r="A4" s="37" t="s">
        <v>0</v>
      </c>
      <c r="B4" s="38" t="s">
        <v>6</v>
      </c>
      <c r="C4" s="38" t="s">
        <v>7</v>
      </c>
      <c r="D4" s="38" t="s">
        <v>10</v>
      </c>
      <c r="E4" s="38" t="s">
        <v>8</v>
      </c>
      <c r="F4" s="38" t="s">
        <v>3</v>
      </c>
      <c r="G4" s="38" t="s">
        <v>9</v>
      </c>
      <c r="H4" s="14" t="s">
        <v>35</v>
      </c>
    </row>
    <row r="5" spans="1:8" s="35" customFormat="1" ht="403.5" customHeight="1" thickTop="1">
      <c r="A5" s="73" t="s">
        <v>14</v>
      </c>
      <c r="B5" s="75" t="s">
        <v>31</v>
      </c>
      <c r="C5" s="68" t="s">
        <v>2</v>
      </c>
      <c r="D5" s="69">
        <v>27</v>
      </c>
      <c r="E5" s="70"/>
      <c r="F5" s="71"/>
      <c r="G5" s="71"/>
      <c r="H5" s="72"/>
    </row>
    <row r="6" spans="1:8" s="35" customFormat="1" ht="369" customHeight="1">
      <c r="A6" s="49" t="s">
        <v>19</v>
      </c>
      <c r="B6" s="63" t="s">
        <v>32</v>
      </c>
      <c r="C6" s="50" t="s">
        <v>2</v>
      </c>
      <c r="D6" s="51">
        <v>8</v>
      </c>
      <c r="E6" s="52"/>
      <c r="F6" s="10"/>
      <c r="G6" s="10"/>
      <c r="H6" s="17"/>
    </row>
    <row r="7" spans="1:8" s="35" customFormat="1" ht="21.75" customHeight="1" thickBot="1">
      <c r="A7" s="92" t="s">
        <v>18</v>
      </c>
      <c r="B7" s="93"/>
      <c r="C7" s="93"/>
      <c r="D7" s="93"/>
      <c r="E7" s="94"/>
      <c r="F7" s="47">
        <f>SUM(F5:F6)</f>
        <v>0</v>
      </c>
      <c r="G7" s="66">
        <f>SUM(G5:G6)</f>
        <v>0</v>
      </c>
      <c r="H7" s="54"/>
    </row>
  </sheetData>
  <sheetProtection/>
  <mergeCells count="2">
    <mergeCell ref="A2:H2"/>
    <mergeCell ref="A7:E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52.125" style="0" customWidth="1"/>
    <col min="3" max="3" width="7.375" style="0" customWidth="1"/>
    <col min="5" max="5" width="15.625" style="0" customWidth="1"/>
    <col min="6" max="6" width="14.125" style="0" customWidth="1"/>
    <col min="7" max="7" width="14.00390625" style="0" customWidth="1"/>
    <col min="8" max="8" width="16.125" style="0" customWidth="1"/>
  </cols>
  <sheetData>
    <row r="1" ht="12.75">
      <c r="H1" t="s">
        <v>25</v>
      </c>
    </row>
    <row r="2" spans="1:8" s="7" customFormat="1" ht="15.75">
      <c r="A2" s="90" t="s">
        <v>21</v>
      </c>
      <c r="B2" s="91"/>
      <c r="C2" s="91"/>
      <c r="D2" s="91"/>
      <c r="E2" s="91"/>
      <c r="F2" s="91"/>
      <c r="G2" s="91"/>
      <c r="H2" s="91"/>
    </row>
    <row r="3" spans="1:8" s="7" customFormat="1" ht="13.5" thickBot="1">
      <c r="A3" s="11"/>
      <c r="B3" s="11"/>
      <c r="C3" s="11"/>
      <c r="D3" s="11"/>
      <c r="E3" s="11"/>
      <c r="F3" s="11"/>
      <c r="G3" s="11"/>
      <c r="H3" s="11"/>
    </row>
    <row r="4" spans="1:8" s="15" customFormat="1" ht="27" thickBot="1" thickTop="1">
      <c r="A4" s="12" t="s">
        <v>0</v>
      </c>
      <c r="B4" s="13" t="s">
        <v>6</v>
      </c>
      <c r="C4" s="13" t="s">
        <v>7</v>
      </c>
      <c r="D4" s="13" t="s">
        <v>10</v>
      </c>
      <c r="E4" s="13" t="s">
        <v>8</v>
      </c>
      <c r="F4" s="13" t="s">
        <v>3</v>
      </c>
      <c r="G4" s="13" t="s">
        <v>9</v>
      </c>
      <c r="H4" s="14" t="s">
        <v>35</v>
      </c>
    </row>
    <row r="5" spans="1:8" s="15" customFormat="1" ht="329.25" customHeight="1" thickTop="1">
      <c r="A5" s="73">
        <v>1</v>
      </c>
      <c r="B5" s="67" t="s">
        <v>37</v>
      </c>
      <c r="C5" s="68" t="s">
        <v>2</v>
      </c>
      <c r="D5" s="73">
        <v>1</v>
      </c>
      <c r="E5" s="78"/>
      <c r="F5" s="79"/>
      <c r="G5" s="80"/>
      <c r="H5" s="72"/>
    </row>
    <row r="6" spans="1:8" s="15" customFormat="1" ht="354.75" customHeight="1">
      <c r="A6" s="84">
        <v>2</v>
      </c>
      <c r="B6" s="59" t="s">
        <v>23</v>
      </c>
      <c r="C6" s="50" t="s">
        <v>2</v>
      </c>
      <c r="D6" s="49">
        <v>3</v>
      </c>
      <c r="E6" s="57"/>
      <c r="F6" s="58"/>
      <c r="G6" s="81"/>
      <c r="H6" s="55"/>
    </row>
    <row r="7" spans="1:8" s="7" customFormat="1" ht="276.75" customHeight="1">
      <c r="A7" s="49">
        <v>3</v>
      </c>
      <c r="B7" s="60" t="s">
        <v>24</v>
      </c>
      <c r="C7" s="50" t="s">
        <v>2</v>
      </c>
      <c r="D7" s="51">
        <v>1</v>
      </c>
      <c r="E7" s="82"/>
      <c r="F7" s="58"/>
      <c r="G7" s="83"/>
      <c r="H7" s="56"/>
    </row>
    <row r="8" spans="1:8" s="7" customFormat="1" ht="21.75" customHeight="1" thickBot="1">
      <c r="A8" s="92" t="s">
        <v>18</v>
      </c>
      <c r="B8" s="93"/>
      <c r="C8" s="93"/>
      <c r="D8" s="93"/>
      <c r="E8" s="94"/>
      <c r="F8" s="76">
        <f>SUM(F5:F7)</f>
        <v>0</v>
      </c>
      <c r="G8" s="77">
        <f>SUM(G5:G7)</f>
        <v>0</v>
      </c>
      <c r="H8" s="48"/>
    </row>
  </sheetData>
  <sheetProtection/>
  <mergeCells count="2">
    <mergeCell ref="A2:H2"/>
    <mergeCell ref="A8:E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H11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.25390625" style="0" customWidth="1"/>
    <col min="2" max="2" width="54.75390625" style="0" customWidth="1"/>
    <col min="3" max="3" width="16.375" style="0" customWidth="1"/>
    <col min="4" max="4" width="20.125" style="0" bestFit="1" customWidth="1"/>
    <col min="5" max="5" width="15.25390625" style="0" customWidth="1"/>
    <col min="6" max="6" width="10.375" style="0" customWidth="1"/>
    <col min="7" max="7" width="9.00390625" style="0" bestFit="1" customWidth="1"/>
    <col min="8" max="8" width="13.375" style="0" customWidth="1"/>
  </cols>
  <sheetData>
    <row r="3" spans="1:7" ht="25.5" customHeight="1">
      <c r="A3" s="95" t="s">
        <v>4</v>
      </c>
      <c r="B3" s="95"/>
      <c r="C3" s="95"/>
      <c r="D3" s="95"/>
      <c r="E3" s="95"/>
      <c r="F3" s="95"/>
      <c r="G3" s="33"/>
    </row>
    <row r="4" ht="13.5" thickBot="1"/>
    <row r="5" spans="1:7" ht="36" customHeight="1" thickBot="1" thickTop="1">
      <c r="A5" s="3" t="s">
        <v>0</v>
      </c>
      <c r="B5" s="3" t="s">
        <v>5</v>
      </c>
      <c r="C5" s="3" t="s">
        <v>3</v>
      </c>
      <c r="D5" s="3" t="s">
        <v>1</v>
      </c>
      <c r="E5" s="4" t="s">
        <v>11</v>
      </c>
      <c r="F5" s="44" t="s">
        <v>13</v>
      </c>
      <c r="G5" s="5" t="s">
        <v>16</v>
      </c>
    </row>
    <row r="6" spans="1:8" ht="29.25" customHeight="1" thickTop="1">
      <c r="A6" s="96" t="s">
        <v>30</v>
      </c>
      <c r="B6" s="97"/>
      <c r="C6" s="97"/>
      <c r="D6" s="97"/>
      <c r="E6" s="97"/>
      <c r="F6" s="98"/>
      <c r="G6" s="42"/>
      <c r="H6" s="26" t="s">
        <v>15</v>
      </c>
    </row>
    <row r="7" spans="1:8" ht="26.25" customHeight="1">
      <c r="A7" s="6">
        <v>1</v>
      </c>
      <c r="B7" s="61" t="s">
        <v>28</v>
      </c>
      <c r="C7" s="29">
        <f>'Pakiet 1 Niszczarki profes.'!F8</f>
        <v>0</v>
      </c>
      <c r="D7" s="30">
        <f>C7*1.23</f>
        <v>0</v>
      </c>
      <c r="E7" s="27"/>
      <c r="F7" s="2"/>
      <c r="G7" s="2" t="s">
        <v>17</v>
      </c>
      <c r="H7" s="25"/>
    </row>
    <row r="8" spans="1:8" ht="24" customHeight="1">
      <c r="A8" s="1">
        <v>2</v>
      </c>
      <c r="B8" s="61" t="s">
        <v>27</v>
      </c>
      <c r="C8" s="29">
        <f>'Pakiet 2 Niszczarki biurowe'!F7</f>
        <v>0</v>
      </c>
      <c r="D8" s="30">
        <f>C8*1.23</f>
        <v>0</v>
      </c>
      <c r="E8" s="28"/>
      <c r="F8" s="8"/>
      <c r="G8" s="45" t="s">
        <v>12</v>
      </c>
      <c r="H8" s="25"/>
    </row>
    <row r="9" spans="1:8" ht="25.5" customHeight="1" thickBot="1">
      <c r="A9" s="9">
        <v>3</v>
      </c>
      <c r="B9" s="62" t="s">
        <v>26</v>
      </c>
      <c r="C9" s="29">
        <f>'Pakiet 3 Sprzęt biurowy'!F8</f>
        <v>0</v>
      </c>
      <c r="D9" s="30">
        <f>C9*1.23</f>
        <v>0</v>
      </c>
      <c r="E9" s="40"/>
      <c r="F9" s="41"/>
      <c r="G9" s="41" t="s">
        <v>12</v>
      </c>
      <c r="H9" s="25"/>
    </row>
    <row r="10" spans="1:8" ht="27" customHeight="1" thickBot="1">
      <c r="A10" s="99" t="s">
        <v>29</v>
      </c>
      <c r="B10" s="100"/>
      <c r="C10" s="31">
        <f>SUM(C7:C9)</f>
        <v>0</v>
      </c>
      <c r="D10" s="32">
        <f>SUM(D7:D9)</f>
        <v>0</v>
      </c>
      <c r="E10" s="40"/>
      <c r="F10" s="41"/>
      <c r="G10" s="41"/>
      <c r="H10" s="25"/>
    </row>
    <row r="11" spans="1:8" ht="27" customHeight="1" thickBot="1">
      <c r="A11" s="19"/>
      <c r="B11" s="20"/>
      <c r="C11" s="21"/>
      <c r="D11" s="22"/>
      <c r="E11" s="23"/>
      <c r="F11" s="24"/>
      <c r="G11" s="43"/>
      <c r="H11" s="18"/>
    </row>
  </sheetData>
  <sheetProtection/>
  <mergeCells count="3">
    <mergeCell ref="A3:F3"/>
    <mergeCell ref="A6:F6"/>
    <mergeCell ref="A10:B10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2017-04-07T11:58:06Z</cp:lastPrinted>
  <dcterms:created xsi:type="dcterms:W3CDTF">1997-02-26T13:46:56Z</dcterms:created>
  <dcterms:modified xsi:type="dcterms:W3CDTF">2017-04-07T12:38:33Z</dcterms:modified>
  <cp:category/>
  <cp:version/>
  <cp:contentType/>
  <cp:contentStatus/>
</cp:coreProperties>
</file>