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  <externalReference r:id="rId6"/>
  </externalReferences>
  <definedNames>
    <definedName name="_xlnm.Print_Area" localSheetId="0">'CENNIK  VAT ZW'!$A$1:$E$1479</definedName>
    <definedName name="_xlnm.Print_Area" localSheetId="1">'CENNIK BRUTTO'!$A$1:$I$1493</definedName>
  </definedNames>
  <calcPr fullCalcOnLoad="1"/>
</workbook>
</file>

<file path=xl/sharedStrings.xml><?xml version="1.0" encoding="utf-8"?>
<sst xmlns="http://schemas.openxmlformats.org/spreadsheetml/2006/main" count="7633" uniqueCount="2375">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</sst>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6" fillId="0" borderId="12" xfId="0" applyFont="1" applyBorder="1" applyAlignment="1" quotePrefix="1">
      <alignment horizontal="center" wrapText="1"/>
    </xf>
    <xf numFmtId="44" fontId="66" fillId="0" borderId="12" xfId="0" applyNumberFormat="1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wrapText="1"/>
    </xf>
    <xf numFmtId="0" fontId="66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7" xfId="0" applyNumberFormat="1" applyFont="1" applyFill="1" applyBorder="1" applyAlignment="1">
      <alignment horizontal="center" vertical="center" wrapText="1"/>
    </xf>
    <xf numFmtId="44" fontId="66" fillId="25" borderId="38" xfId="0" applyNumberFormat="1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7" xfId="0" applyFont="1" applyFill="1" applyBorder="1" applyAlignment="1">
      <alignment horizontal="center" wrapText="1"/>
    </xf>
    <xf numFmtId="0" fontId="66" fillId="25" borderId="38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7" xfId="0" applyFont="1" applyBorder="1" applyAlignment="1">
      <alignment horizontal="left" wrapText="1"/>
    </xf>
    <xf numFmtId="0" fontId="66" fillId="0" borderId="38" xfId="0" applyFont="1" applyBorder="1" applyAlignment="1">
      <alignment horizontal="left" wrapText="1"/>
    </xf>
    <xf numFmtId="0" fontId="66" fillId="0" borderId="31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9" xfId="0" applyFont="1" applyFill="1" applyBorder="1" applyAlignment="1">
      <alignment horizontal="center" vertical="center" wrapText="1"/>
    </xf>
    <xf numFmtId="0" fontId="65" fillId="28" borderId="40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/>
    </xf>
    <xf numFmtId="0" fontId="65" fillId="28" borderId="12" xfId="0" applyFont="1" applyFill="1" applyBorder="1" applyAlignment="1">
      <alignment horizontal="center" wrapText="1"/>
    </xf>
    <xf numFmtId="0" fontId="75" fillId="26" borderId="33" xfId="0" applyFont="1" applyFill="1" applyBorder="1" applyAlignment="1">
      <alignment horizontal="center" vertical="center" wrapText="1"/>
    </xf>
    <xf numFmtId="0" fontId="75" fillId="26" borderId="39" xfId="0" applyFont="1" applyFill="1" applyBorder="1" applyAlignment="1">
      <alignment horizontal="center" vertical="center" wrapText="1"/>
    </xf>
    <xf numFmtId="0" fontId="75" fillId="26" borderId="40" xfId="0" applyFont="1" applyFill="1" applyBorder="1" applyAlignment="1">
      <alignment horizontal="center" vertical="center" wrapText="1"/>
    </xf>
    <xf numFmtId="4" fontId="65" fillId="28" borderId="33" xfId="0" applyNumberFormat="1" applyFont="1" applyFill="1" applyBorder="1" applyAlignment="1">
      <alignment horizontal="center" vertical="center" wrapText="1"/>
    </xf>
    <xf numFmtId="4" fontId="65" fillId="28" borderId="39" xfId="0" applyNumberFormat="1" applyFont="1" applyFill="1" applyBorder="1" applyAlignment="1">
      <alignment horizontal="center" vertical="center" wrapText="1"/>
    </xf>
    <xf numFmtId="4" fontId="65" fillId="28" borderId="40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75" fillId="26" borderId="12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wrapText="1"/>
    </xf>
    <xf numFmtId="0" fontId="77" fillId="26" borderId="41" xfId="0" applyFont="1" applyFill="1" applyBorder="1" applyAlignment="1">
      <alignment horizontal="center" wrapText="1"/>
    </xf>
    <xf numFmtId="0" fontId="77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center" vertical="center"/>
    </xf>
    <xf numFmtId="44" fontId="68" fillId="0" borderId="42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2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2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right" vertical="center"/>
    </xf>
    <xf numFmtId="44" fontId="68" fillId="0" borderId="42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top" wrapText="1"/>
    </xf>
    <xf numFmtId="0" fontId="79" fillId="0" borderId="41" xfId="0" applyFont="1" applyBorder="1" applyAlignment="1">
      <alignment horizontal="center" vertical="top" wrapText="1"/>
    </xf>
    <xf numFmtId="0" fontId="79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9" fillId="26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4" fontId="79" fillId="25" borderId="13" xfId="0" applyNumberFormat="1" applyFont="1" applyFill="1" applyBorder="1" applyAlignment="1">
      <alignment horizontal="center" vertical="center" wrapText="1"/>
    </xf>
    <xf numFmtId="0" fontId="79" fillId="26" borderId="14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0" fontId="79" fillId="26" borderId="19" xfId="0" applyFont="1" applyFill="1" applyBorder="1" applyAlignment="1">
      <alignment horizontal="center" vertical="center" wrapText="1"/>
    </xf>
    <xf numFmtId="0" fontId="67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96%20z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brutto"/>
      <sheetName val="tabela zmian CennikaVAT ZW"/>
      <sheetName val="tabela zmian VAT ZW"/>
      <sheetName val="tabela zmian Cennika Z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3"/>
  <sheetViews>
    <sheetView tabSelected="1" zoomScalePageLayoutView="0" workbookViewId="0" topLeftCell="A537">
      <selection activeCell="C554" sqref="C554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87" t="s">
        <v>1140</v>
      </c>
      <c r="B1" s="287"/>
      <c r="C1" s="287"/>
      <c r="D1" s="287"/>
      <c r="E1" s="287"/>
      <c r="F1" s="163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2" t="s">
        <v>745</v>
      </c>
      <c r="F2" s="164"/>
    </row>
    <row r="3" spans="1:6" s="2" customFormat="1" ht="14.25" customHeight="1" thickBot="1">
      <c r="A3" s="270" t="s">
        <v>22</v>
      </c>
      <c r="B3" s="270"/>
      <c r="C3" s="270"/>
      <c r="D3" s="270"/>
      <c r="E3" s="270"/>
      <c r="F3" s="165"/>
    </row>
    <row r="4" spans="1:6" s="2" customFormat="1" ht="14.25" customHeight="1" thickBot="1">
      <c r="A4" s="288" t="s">
        <v>23</v>
      </c>
      <c r="B4" s="288"/>
      <c r="C4" s="288"/>
      <c r="D4" s="288"/>
      <c r="E4" s="288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89" t="s">
        <v>34</v>
      </c>
      <c r="B12" s="289"/>
      <c r="C12" s="289"/>
      <c r="D12" s="289"/>
      <c r="E12" s="289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3">
        <v>125</v>
      </c>
      <c r="F13" s="166"/>
    </row>
    <row r="14" spans="1:6" s="2" customFormat="1" ht="14.25" customHeight="1" thickBot="1">
      <c r="A14" s="281" t="s">
        <v>1036</v>
      </c>
      <c r="B14" s="282"/>
      <c r="C14" s="282"/>
      <c r="D14" s="282"/>
      <c r="E14" s="283"/>
      <c r="F14" s="165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81" t="s">
        <v>44</v>
      </c>
      <c r="B21" s="282"/>
      <c r="C21" s="282"/>
      <c r="D21" s="282"/>
      <c r="E21" s="283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3">
        <v>125</v>
      </c>
      <c r="F22" s="166"/>
    </row>
    <row r="23" spans="1:6" s="2" customFormat="1" ht="14.25" customHeight="1" thickBot="1">
      <c r="A23" s="281" t="s">
        <v>46</v>
      </c>
      <c r="B23" s="282"/>
      <c r="C23" s="282"/>
      <c r="D23" s="282"/>
      <c r="E23" s="283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5">
        <v>30</v>
      </c>
      <c r="F42" s="166"/>
    </row>
    <row r="43" spans="1:6" s="5" customFormat="1" ht="15" customHeight="1" thickBot="1">
      <c r="A43" s="284" t="s">
        <v>735</v>
      </c>
      <c r="B43" s="285"/>
      <c r="C43" s="285"/>
      <c r="D43" s="285"/>
      <c r="E43" s="286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2366</v>
      </c>
      <c r="C51" s="41" t="s">
        <v>2367</v>
      </c>
      <c r="D51" s="29" t="s">
        <v>61</v>
      </c>
      <c r="E51" s="226">
        <v>121.95</v>
      </c>
    </row>
    <row r="52" spans="1:6" s="2" customFormat="1" ht="15" thickBot="1">
      <c r="A52" s="276" t="s">
        <v>72</v>
      </c>
      <c r="B52" s="277"/>
      <c r="C52" s="277"/>
      <c r="D52" s="277"/>
      <c r="E52" s="278"/>
      <c r="F52" s="165"/>
    </row>
    <row r="53" spans="1:6" s="4" customFormat="1" ht="12.75" customHeight="1" thickBot="1">
      <c r="A53" s="281" t="s">
        <v>78</v>
      </c>
      <c r="B53" s="282"/>
      <c r="C53" s="282"/>
      <c r="D53" s="282"/>
      <c r="E53" s="283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1068</v>
      </c>
      <c r="D55" s="29" t="s">
        <v>1069</v>
      </c>
      <c r="E55" s="226">
        <v>170</v>
      </c>
      <c r="F55" s="166"/>
    </row>
    <row r="56" spans="1:7" s="2" customFormat="1" ht="14.25" customHeight="1" thickBot="1">
      <c r="A56" s="281" t="s">
        <v>83</v>
      </c>
      <c r="B56" s="282"/>
      <c r="C56" s="282"/>
      <c r="D56" s="282"/>
      <c r="E56" s="283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1039</v>
      </c>
      <c r="E57" s="223">
        <v>125</v>
      </c>
      <c r="F57" s="169"/>
      <c r="G57" s="10"/>
    </row>
    <row r="58" spans="1:62" s="208" customFormat="1" ht="15" customHeight="1" thickBot="1">
      <c r="A58" s="281" t="s">
        <v>80</v>
      </c>
      <c r="B58" s="282"/>
      <c r="C58" s="282"/>
      <c r="D58" s="282"/>
      <c r="E58" s="283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81" t="s">
        <v>737</v>
      </c>
      <c r="B60" s="282"/>
      <c r="C60" s="282"/>
      <c r="D60" s="282"/>
      <c r="E60" s="283"/>
      <c r="F60" s="169"/>
    </row>
    <row r="61" spans="1:6" s="10" customFormat="1" ht="15.75" thickBot="1">
      <c r="A61" s="29">
        <v>907</v>
      </c>
      <c r="B61" s="34" t="s">
        <v>691</v>
      </c>
      <c r="C61" s="34" t="s">
        <v>692</v>
      </c>
      <c r="D61" s="35" t="s">
        <v>693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691</v>
      </c>
      <c r="C62" s="34" t="s">
        <v>694</v>
      </c>
      <c r="D62" s="35" t="s">
        <v>693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695</v>
      </c>
      <c r="C63" s="34" t="s">
        <v>696</v>
      </c>
      <c r="D63" s="35" t="s">
        <v>693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697</v>
      </c>
      <c r="C64" s="34" t="s">
        <v>698</v>
      </c>
      <c r="D64" s="35" t="s">
        <v>693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699</v>
      </c>
      <c r="C65" s="34" t="s">
        <v>700</v>
      </c>
      <c r="D65" s="35" t="s">
        <v>693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701</v>
      </c>
      <c r="C66" s="34" t="s">
        <v>702</v>
      </c>
      <c r="D66" s="35" t="s">
        <v>693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843</v>
      </c>
      <c r="C67" s="34" t="s">
        <v>1137</v>
      </c>
      <c r="D67" s="35" t="s">
        <v>693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704</v>
      </c>
      <c r="C68" s="34" t="s">
        <v>1136</v>
      </c>
      <c r="D68" s="35" t="s">
        <v>693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705</v>
      </c>
      <c r="C69" s="34" t="s">
        <v>1138</v>
      </c>
      <c r="D69" s="35" t="s">
        <v>693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846</v>
      </c>
      <c r="C70" s="34" t="s">
        <v>706</v>
      </c>
      <c r="D70" s="35" t="s">
        <v>693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863</v>
      </c>
      <c r="C71" s="34" t="s">
        <v>707</v>
      </c>
      <c r="D71" s="35" t="s">
        <v>693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864</v>
      </c>
      <c r="C72" s="34" t="s">
        <v>708</v>
      </c>
      <c r="D72" s="35" t="s">
        <v>693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709</v>
      </c>
      <c r="C73" s="31" t="s">
        <v>710</v>
      </c>
      <c r="D73" s="35" t="s">
        <v>693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711</v>
      </c>
      <c r="C74" s="34" t="s">
        <v>1139</v>
      </c>
      <c r="D74" s="35" t="s">
        <v>693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1200</v>
      </c>
      <c r="D75" s="35" t="s">
        <v>693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713</v>
      </c>
      <c r="C76" s="34" t="s">
        <v>714</v>
      </c>
      <c r="D76" s="35" t="s">
        <v>693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713</v>
      </c>
      <c r="C77" s="31" t="s">
        <v>1199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715</v>
      </c>
      <c r="D78" s="35" t="s">
        <v>693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716</v>
      </c>
      <c r="D79" s="35" t="s">
        <v>693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1155</v>
      </c>
      <c r="D80" s="35" t="s">
        <v>693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718</v>
      </c>
      <c r="C81" s="34" t="s">
        <v>1168</v>
      </c>
      <c r="D81" s="35" t="s">
        <v>693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719</v>
      </c>
      <c r="C82" s="34" t="s">
        <v>1169</v>
      </c>
      <c r="D82" s="35" t="s">
        <v>693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720</v>
      </c>
      <c r="C83" s="34" t="s">
        <v>1157</v>
      </c>
      <c r="D83" s="35" t="s">
        <v>693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721</v>
      </c>
      <c r="C84" s="34" t="s">
        <v>1158</v>
      </c>
      <c r="D84" s="35" t="s">
        <v>693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722</v>
      </c>
      <c r="C85" s="34" t="s">
        <v>1159</v>
      </c>
      <c r="D85" s="35" t="s">
        <v>693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723</v>
      </c>
      <c r="C86" s="34" t="s">
        <v>1170</v>
      </c>
      <c r="D86" s="35" t="s">
        <v>693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724</v>
      </c>
      <c r="C87" s="34" t="s">
        <v>1161</v>
      </c>
      <c r="D87" s="35" t="s">
        <v>693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725</v>
      </c>
      <c r="C88" s="34" t="s">
        <v>726</v>
      </c>
      <c r="D88" s="35" t="s">
        <v>693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727</v>
      </c>
      <c r="C89" s="34" t="s">
        <v>1162</v>
      </c>
      <c r="D89" s="35" t="s">
        <v>693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728</v>
      </c>
      <c r="C90" s="34" t="s">
        <v>729</v>
      </c>
      <c r="D90" s="35" t="s">
        <v>693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693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730</v>
      </c>
      <c r="C92" s="34" t="s">
        <v>731</v>
      </c>
      <c r="D92" s="35" t="s">
        <v>693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732</v>
      </c>
      <c r="C93" s="34" t="s">
        <v>1171</v>
      </c>
      <c r="D93" s="35" t="s">
        <v>693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733</v>
      </c>
      <c r="C94" s="31" t="s">
        <v>734</v>
      </c>
      <c r="D94" s="35" t="s">
        <v>693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865</v>
      </c>
      <c r="C95" s="31" t="s">
        <v>866</v>
      </c>
      <c r="D95" s="35" t="s">
        <v>693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867</v>
      </c>
      <c r="C96" s="31" t="s">
        <v>868</v>
      </c>
      <c r="D96" s="35" t="s">
        <v>693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869</v>
      </c>
      <c r="C97" s="31" t="s">
        <v>870</v>
      </c>
      <c r="D97" s="35" t="s">
        <v>693</v>
      </c>
      <c r="E97" s="227">
        <v>3000</v>
      </c>
      <c r="F97" s="166"/>
    </row>
    <row r="98" spans="1:7" s="4" customFormat="1" ht="14.25" customHeight="1" thickBot="1">
      <c r="A98" s="281" t="s">
        <v>73</v>
      </c>
      <c r="B98" s="282"/>
      <c r="C98" s="282"/>
      <c r="D98" s="282"/>
      <c r="E98" s="283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84" t="s">
        <v>736</v>
      </c>
      <c r="B101" s="285"/>
      <c r="C101" s="285"/>
      <c r="D101" s="285"/>
      <c r="E101" s="286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76" t="s">
        <v>91</v>
      </c>
      <c r="B103" s="277"/>
      <c r="C103" s="277"/>
      <c r="D103" s="277"/>
      <c r="E103" s="278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76" t="s">
        <v>107</v>
      </c>
      <c r="B105" s="277"/>
      <c r="C105" s="277"/>
      <c r="D105" s="277"/>
      <c r="E105" s="278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2368</v>
      </c>
      <c r="C107" s="40" t="s">
        <v>2369</v>
      </c>
      <c r="D107" s="249" t="s">
        <v>2370</v>
      </c>
      <c r="E107" s="250">
        <v>390.24</v>
      </c>
    </row>
    <row r="108" spans="1:6" s="4" customFormat="1" ht="12.75" customHeight="1" thickBot="1">
      <c r="A108" s="284" t="s">
        <v>208</v>
      </c>
      <c r="B108" s="285"/>
      <c r="C108" s="285"/>
      <c r="D108" s="285"/>
      <c r="E108" s="286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947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948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949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950</v>
      </c>
      <c r="C156" s="34" t="s">
        <v>951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952</v>
      </c>
      <c r="C157" s="34" t="s">
        <v>953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954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955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1019</v>
      </c>
      <c r="C171" s="34" t="s">
        <v>956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957</v>
      </c>
      <c r="C172" s="34" t="s">
        <v>958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959</v>
      </c>
      <c r="C173" s="34" t="s">
        <v>960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961</v>
      </c>
      <c r="C174" s="34" t="s">
        <v>962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963</v>
      </c>
      <c r="C175" s="34" t="s">
        <v>964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965</v>
      </c>
      <c r="C176" s="34" t="s">
        <v>966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967</v>
      </c>
      <c r="C177" s="34" t="s">
        <v>968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969</v>
      </c>
      <c r="C178" s="34" t="s">
        <v>970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971</v>
      </c>
      <c r="C179" s="34" t="s">
        <v>972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973</v>
      </c>
      <c r="C180" s="34" t="s">
        <v>974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975</v>
      </c>
      <c r="C181" s="34" t="s">
        <v>1016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976</v>
      </c>
      <c r="C182" s="34" t="s">
        <v>1017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977</v>
      </c>
      <c r="C183" s="34" t="s">
        <v>978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979</v>
      </c>
      <c r="C184" s="34" t="s">
        <v>980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981</v>
      </c>
      <c r="C185" s="34" t="s">
        <v>2274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982</v>
      </c>
      <c r="C186" s="34" t="s">
        <v>2275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983</v>
      </c>
      <c r="C187" s="34" t="s">
        <v>2276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984</v>
      </c>
      <c r="C188" s="34" t="s">
        <v>2277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985</v>
      </c>
      <c r="C189" s="34" t="s">
        <v>2278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986</v>
      </c>
      <c r="C190" s="34" t="s">
        <v>2279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987</v>
      </c>
      <c r="C191" s="34" t="s">
        <v>988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989</v>
      </c>
      <c r="C192" s="34" t="s">
        <v>990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991</v>
      </c>
      <c r="C193" s="34" t="s">
        <v>992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993</v>
      </c>
      <c r="C194" s="34" t="s">
        <v>1018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994</v>
      </c>
      <c r="C195" s="34" t="s">
        <v>995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996</v>
      </c>
      <c r="C196" s="34" t="s">
        <v>997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998</v>
      </c>
      <c r="C197" s="34" t="s">
        <v>999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1000</v>
      </c>
      <c r="C198" s="34" t="s">
        <v>1001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1002</v>
      </c>
      <c r="C199" s="34" t="s">
        <v>1003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1004</v>
      </c>
      <c r="C200" s="34" t="s">
        <v>1005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1006</v>
      </c>
      <c r="C201" s="34" t="s">
        <v>1007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1008</v>
      </c>
      <c r="C202" s="34" t="s">
        <v>1009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1010</v>
      </c>
      <c r="C203" s="34" t="s">
        <v>1011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1012</v>
      </c>
      <c r="C204" s="34" t="s">
        <v>1013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1014</v>
      </c>
      <c r="C205" s="34" t="s">
        <v>1015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2269</v>
      </c>
      <c r="C206" s="34" t="s">
        <v>2270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2281</v>
      </c>
      <c r="C207" s="34" t="s">
        <v>2271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2280</v>
      </c>
      <c r="C208" s="34" t="s">
        <v>2272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2282</v>
      </c>
      <c r="C209" s="34" t="s">
        <v>2273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76" t="s">
        <v>300</v>
      </c>
      <c r="B210" s="277"/>
      <c r="C210" s="277"/>
      <c r="D210" s="277"/>
      <c r="E210" s="278"/>
      <c r="F210" s="166"/>
    </row>
    <row r="211" spans="1:6" s="4" customFormat="1" ht="13.5" thickBot="1">
      <c r="A211" s="272" t="s">
        <v>1203</v>
      </c>
      <c r="B211" s="273"/>
      <c r="C211" s="273"/>
      <c r="D211" s="273"/>
      <c r="E211" s="274"/>
      <c r="F211" s="166"/>
    </row>
    <row r="212" spans="1:6" s="4" customFormat="1" ht="13.5" thickBot="1">
      <c r="A212" s="29">
        <v>275</v>
      </c>
      <c r="B212" s="30" t="s">
        <v>1204</v>
      </c>
      <c r="C212" s="34" t="s">
        <v>1205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1206</v>
      </c>
      <c r="C213" s="34" t="s">
        <v>1207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1208</v>
      </c>
      <c r="C214" s="34" t="s">
        <v>1209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1210</v>
      </c>
      <c r="C215" s="34" t="s">
        <v>1211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1210</v>
      </c>
      <c r="C216" s="34" t="s">
        <v>1212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1213</v>
      </c>
      <c r="C217" s="34" t="s">
        <v>1214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1215</v>
      </c>
      <c r="C218" s="34" t="s">
        <v>1216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1217</v>
      </c>
      <c r="C219" s="34" t="s">
        <v>1218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1219</v>
      </c>
      <c r="C220" s="34" t="s">
        <v>1220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1208</v>
      </c>
      <c r="C221" s="34" t="s">
        <v>1221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72" t="s">
        <v>1222</v>
      </c>
      <c r="B222" s="273"/>
      <c r="C222" s="273"/>
      <c r="D222" s="273"/>
      <c r="E222" s="274"/>
      <c r="F222" s="166"/>
    </row>
    <row r="223" spans="1:6" s="4" customFormat="1" ht="13.5" thickBot="1">
      <c r="A223" s="29">
        <v>173</v>
      </c>
      <c r="B223" s="30" t="s">
        <v>1223</v>
      </c>
      <c r="C223" s="34" t="s">
        <v>1224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1198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1225</v>
      </c>
      <c r="C225" s="34" t="s">
        <v>1226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1227</v>
      </c>
      <c r="C226" s="34" t="s">
        <v>1228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1227</v>
      </c>
      <c r="C227" s="34" t="s">
        <v>1229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1230</v>
      </c>
      <c r="C228" s="34" t="s">
        <v>1231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1232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1233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1234</v>
      </c>
      <c r="C231" s="34" t="s">
        <v>1235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1234</v>
      </c>
      <c r="C232" s="34" t="s">
        <v>1236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1237</v>
      </c>
      <c r="C233" s="34" t="s">
        <v>1238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1237</v>
      </c>
      <c r="C234" s="34" t="s">
        <v>1239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1223</v>
      </c>
      <c r="C235" s="34" t="s">
        <v>1240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1223</v>
      </c>
      <c r="C236" s="34" t="s">
        <v>1241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2062</v>
      </c>
      <c r="C237" s="34" t="s">
        <v>2063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2294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72" t="s">
        <v>1242</v>
      </c>
      <c r="B239" s="273"/>
      <c r="C239" s="273"/>
      <c r="D239" s="273"/>
      <c r="E239" s="274"/>
      <c r="F239" s="165"/>
      <c r="G239" s="2"/>
    </row>
    <row r="240" spans="1:6" s="4" customFormat="1" ht="13.5" thickBot="1">
      <c r="A240" s="29">
        <v>262</v>
      </c>
      <c r="B240" s="30" t="s">
        <v>1243</v>
      </c>
      <c r="C240" s="34" t="s">
        <v>1244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1245</v>
      </c>
      <c r="C241" s="34" t="s">
        <v>1246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1245</v>
      </c>
      <c r="C242" s="34" t="s">
        <v>1247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1245</v>
      </c>
      <c r="C243" s="34" t="s">
        <v>1248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1245</v>
      </c>
      <c r="C244" s="34" t="s">
        <v>1249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1250</v>
      </c>
      <c r="C245" s="34" t="s">
        <v>1251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1250</v>
      </c>
      <c r="C246" s="34" t="s">
        <v>1252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1253</v>
      </c>
      <c r="C247" s="34" t="s">
        <v>1254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1253</v>
      </c>
      <c r="C248" s="34" t="s">
        <v>1255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2072</v>
      </c>
      <c r="C249" s="34" t="s">
        <v>2073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1256</v>
      </c>
      <c r="C250" s="34" t="s">
        <v>1257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1256</v>
      </c>
      <c r="C251" s="34" t="s">
        <v>1258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1256</v>
      </c>
      <c r="C252" s="34" t="s">
        <v>1259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1256</v>
      </c>
      <c r="C253" s="34" t="s">
        <v>1260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1261</v>
      </c>
      <c r="C254" s="34" t="s">
        <v>1262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1263</v>
      </c>
      <c r="C255" s="34" t="s">
        <v>1264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1263</v>
      </c>
      <c r="C256" s="34" t="s">
        <v>1265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1263</v>
      </c>
      <c r="C257" s="34" t="s">
        <v>1266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1267</v>
      </c>
      <c r="C258" s="34" t="s">
        <v>1268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1269</v>
      </c>
      <c r="C259" s="34" t="s">
        <v>1270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1271</v>
      </c>
      <c r="C260" s="34" t="s">
        <v>1272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1273</v>
      </c>
      <c r="C261" s="34" t="s">
        <v>1274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1273</v>
      </c>
      <c r="C262" s="34" t="s">
        <v>1275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1276</v>
      </c>
      <c r="C263" s="34" t="s">
        <v>1277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1276</v>
      </c>
      <c r="C264" s="34" t="s">
        <v>1278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1279</v>
      </c>
      <c r="C265" s="34" t="s">
        <v>1280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1281</v>
      </c>
      <c r="C266" s="34" t="s">
        <v>1282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1283</v>
      </c>
      <c r="C267" s="34" t="s">
        <v>1284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2084</v>
      </c>
      <c r="C268" s="34" t="s">
        <v>2085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1285</v>
      </c>
      <c r="C269" s="34" t="s">
        <v>1286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1287</v>
      </c>
      <c r="C270" s="34" t="s">
        <v>1288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1289</v>
      </c>
      <c r="C271" s="34" t="s">
        <v>1290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1291</v>
      </c>
      <c r="C272" s="34" t="s">
        <v>1292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1293</v>
      </c>
      <c r="C273" s="34" t="s">
        <v>1294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1295</v>
      </c>
      <c r="C274" s="34" t="s">
        <v>1296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1295</v>
      </c>
      <c r="C275" s="34" t="s">
        <v>1297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1298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1299</v>
      </c>
      <c r="C277" s="34" t="s">
        <v>1300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1301</v>
      </c>
      <c r="C278" s="34" t="s">
        <v>1302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1303</v>
      </c>
      <c r="C279" s="34" t="s">
        <v>1304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1303</v>
      </c>
      <c r="C280" s="34" t="s">
        <v>1305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1303</v>
      </c>
      <c r="C281" s="34" t="s">
        <v>1306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1307</v>
      </c>
      <c r="C282" s="34" t="s">
        <v>1308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1307</v>
      </c>
      <c r="C283" s="34" t="s">
        <v>1309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1310</v>
      </c>
      <c r="C284" s="34" t="s">
        <v>1311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1310</v>
      </c>
      <c r="C285" s="34" t="s">
        <v>1312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1313</v>
      </c>
      <c r="C286" s="34" t="s">
        <v>1314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1313</v>
      </c>
      <c r="C287" s="34" t="s">
        <v>1315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1313</v>
      </c>
      <c r="C288" s="34" t="s">
        <v>1316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1317</v>
      </c>
      <c r="C289" s="34" t="s">
        <v>1318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1319</v>
      </c>
      <c r="C290" s="34" t="s">
        <v>1320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1321</v>
      </c>
      <c r="C291" s="34" t="s">
        <v>1322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1321</v>
      </c>
      <c r="C292" s="34" t="s">
        <v>1323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1321</v>
      </c>
      <c r="C293" s="34" t="s">
        <v>1324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1325</v>
      </c>
      <c r="C294" s="34" t="s">
        <v>1326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1325</v>
      </c>
      <c r="C295" s="34" t="s">
        <v>1326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1327</v>
      </c>
      <c r="C296" s="34" t="s">
        <v>1328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1327</v>
      </c>
      <c r="C297" s="34" t="s">
        <v>1329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1327</v>
      </c>
      <c r="C298" s="34" t="s">
        <v>1330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1331</v>
      </c>
      <c r="C299" s="34" t="s">
        <v>1332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1333</v>
      </c>
      <c r="C300" s="34" t="s">
        <v>1334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1335</v>
      </c>
      <c r="C301" s="34" t="s">
        <v>1336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1335</v>
      </c>
      <c r="C302" s="34" t="s">
        <v>1337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1335</v>
      </c>
      <c r="C303" s="34" t="s">
        <v>1338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1339</v>
      </c>
      <c r="C304" s="34" t="s">
        <v>1340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1341</v>
      </c>
      <c r="C305" s="34" t="s">
        <v>1342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1343</v>
      </c>
      <c r="C306" s="34" t="s">
        <v>1344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1343</v>
      </c>
      <c r="C307" s="34" t="s">
        <v>1345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1343</v>
      </c>
      <c r="C308" s="34" t="s">
        <v>1346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1347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1348</v>
      </c>
      <c r="C310" s="34" t="s">
        <v>1349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1350</v>
      </c>
      <c r="C311" s="34" t="s">
        <v>1351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1352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1353</v>
      </c>
      <c r="C313" s="34" t="s">
        <v>1354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1355</v>
      </c>
      <c r="C314" s="34" t="s">
        <v>1356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1355</v>
      </c>
      <c r="C315" s="34" t="s">
        <v>1357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1355</v>
      </c>
      <c r="C316" s="34" t="s">
        <v>1358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1359</v>
      </c>
      <c r="C317" s="34" t="s">
        <v>1360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1361</v>
      </c>
      <c r="C318" s="34" t="s">
        <v>1362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1363</v>
      </c>
      <c r="C319" s="34" t="s">
        <v>1364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1365</v>
      </c>
      <c r="C320" s="34" t="s">
        <v>1366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2074</v>
      </c>
      <c r="C321" s="34" t="s">
        <v>2075</v>
      </c>
      <c r="D321" s="29" t="s">
        <v>301</v>
      </c>
      <c r="E321" s="225">
        <v>3</v>
      </c>
      <c r="F321" s="166"/>
    </row>
    <row r="322" spans="1:6" s="4" customFormat="1" ht="13.5" thickBot="1">
      <c r="A322" s="272" t="s">
        <v>1367</v>
      </c>
      <c r="B322" s="273"/>
      <c r="C322" s="273"/>
      <c r="D322" s="273"/>
      <c r="E322" s="274"/>
      <c r="F322" s="166"/>
    </row>
    <row r="323" spans="1:6" s="4" customFormat="1" ht="13.5" thickBot="1">
      <c r="A323" s="29">
        <v>286</v>
      </c>
      <c r="B323" s="30" t="s">
        <v>1368</v>
      </c>
      <c r="C323" s="34" t="s">
        <v>1369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1368</v>
      </c>
      <c r="C324" s="34" t="s">
        <v>1370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1371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1372</v>
      </c>
      <c r="C326" s="34" t="s">
        <v>1373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1372</v>
      </c>
      <c r="C327" s="34" t="s">
        <v>1374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1372</v>
      </c>
      <c r="C328" s="34" t="s">
        <v>1375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1376</v>
      </c>
      <c r="C329" s="34" t="s">
        <v>1377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1376</v>
      </c>
      <c r="C330" s="34" t="s">
        <v>1378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1379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1380</v>
      </c>
      <c r="C332" s="34" t="s">
        <v>1381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1382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1383</v>
      </c>
      <c r="C334" s="34" t="s">
        <v>1384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1385</v>
      </c>
      <c r="C335" s="34" t="s">
        <v>1386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1387</v>
      </c>
      <c r="C336" s="34" t="s">
        <v>1388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1389</v>
      </c>
      <c r="C337" s="34" t="s">
        <v>1390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1391</v>
      </c>
      <c r="C338" s="34" t="s">
        <v>1392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1393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1394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1395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1396</v>
      </c>
      <c r="C342" s="34" t="s">
        <v>1397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1396</v>
      </c>
      <c r="C343" s="34" t="s">
        <v>1398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1399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1400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1401</v>
      </c>
      <c r="C346" s="34" t="s">
        <v>1402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1403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1403</v>
      </c>
      <c r="C348" s="34" t="s">
        <v>1404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1405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1406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1407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1407</v>
      </c>
      <c r="C352" s="34" t="s">
        <v>1408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1409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72" t="s">
        <v>1410</v>
      </c>
      <c r="B354" s="273"/>
      <c r="C354" s="273"/>
      <c r="D354" s="273"/>
      <c r="E354" s="274"/>
      <c r="F354" s="166"/>
    </row>
    <row r="355" spans="1:6" s="4" customFormat="1" ht="13.5" thickBot="1">
      <c r="A355" s="29">
        <v>362</v>
      </c>
      <c r="B355" s="30" t="s">
        <v>1411</v>
      </c>
      <c r="C355" s="34" t="s">
        <v>319</v>
      </c>
      <c r="D355" s="29" t="s">
        <v>301</v>
      </c>
      <c r="E355" s="225">
        <v>30</v>
      </c>
      <c r="F355" s="166"/>
    </row>
    <row r="356" spans="1:6" s="4" customFormat="1" ht="13.5" thickBot="1">
      <c r="A356" s="29">
        <v>1204</v>
      </c>
      <c r="B356" s="30" t="s">
        <v>1412</v>
      </c>
      <c r="C356" s="34" t="s">
        <v>1413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1414</v>
      </c>
      <c r="C357" s="34" t="s">
        <v>321</v>
      </c>
      <c r="D357" s="29" t="s">
        <v>301</v>
      </c>
      <c r="E357" s="225">
        <v>30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1415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1416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1417</v>
      </c>
      <c r="C360" s="34" t="s">
        <v>320</v>
      </c>
      <c r="D360" s="29" t="s">
        <v>301</v>
      </c>
      <c r="E360" s="225">
        <v>30</v>
      </c>
      <c r="F360" s="166"/>
    </row>
    <row r="361" spans="1:6" s="4" customFormat="1" ht="13.5" customHeight="1" thickBot="1">
      <c r="A361" s="272" t="s">
        <v>1418</v>
      </c>
      <c r="B361" s="273"/>
      <c r="C361" s="273"/>
      <c r="D361" s="273"/>
      <c r="E361" s="274"/>
      <c r="F361" s="166"/>
    </row>
    <row r="362" spans="1:6" s="4" customFormat="1" ht="13.5" thickBot="1">
      <c r="A362" s="29">
        <v>397</v>
      </c>
      <c r="B362" s="30" t="s">
        <v>1419</v>
      </c>
      <c r="C362" s="34" t="s">
        <v>1420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1421</v>
      </c>
      <c r="C363" s="34" t="s">
        <v>1422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1423</v>
      </c>
      <c r="C364" s="34" t="s">
        <v>324</v>
      </c>
      <c r="D364" s="29" t="s">
        <v>301</v>
      </c>
      <c r="E364" s="225">
        <v>30</v>
      </c>
      <c r="F364" s="166"/>
    </row>
    <row r="365" spans="1:6" s="4" customFormat="1" ht="13.5" thickBot="1">
      <c r="A365" s="29">
        <v>1205</v>
      </c>
      <c r="B365" s="30" t="s">
        <v>1423</v>
      </c>
      <c r="C365" s="34" t="s">
        <v>1424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1310</v>
      </c>
      <c r="C366" s="34" t="s">
        <v>1425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1310</v>
      </c>
      <c r="C367" s="34" t="s">
        <v>1426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63" t="s">
        <v>1427</v>
      </c>
      <c r="B368" s="263"/>
      <c r="C368" s="263"/>
      <c r="D368" s="263"/>
      <c r="E368" s="263"/>
      <c r="F368" s="166"/>
    </row>
    <row r="369" spans="1:6" s="4" customFormat="1" ht="13.5" thickBot="1">
      <c r="A369" s="29">
        <v>338</v>
      </c>
      <c r="B369" s="30" t="s">
        <v>1428</v>
      </c>
      <c r="C369" s="34" t="s">
        <v>1429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1430</v>
      </c>
      <c r="C370" s="34" t="s">
        <v>1431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1432</v>
      </c>
      <c r="C371" s="34" t="s">
        <v>1433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1432</v>
      </c>
      <c r="C372" s="34" t="s">
        <v>1434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1435</v>
      </c>
      <c r="C373" s="34" t="s">
        <v>1436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1437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1438</v>
      </c>
      <c r="C375" s="34" t="s">
        <v>1439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1440</v>
      </c>
      <c r="C376" s="34" t="s">
        <v>1441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63" t="s">
        <v>1442</v>
      </c>
      <c r="B377" s="263"/>
      <c r="C377" s="263"/>
      <c r="D377" s="263"/>
      <c r="E377" s="263"/>
      <c r="F377" s="166"/>
      <c r="G377" s="4"/>
    </row>
    <row r="378" spans="1:6" s="4" customFormat="1" ht="13.5" thickBot="1">
      <c r="A378" s="29">
        <v>1208</v>
      </c>
      <c r="B378" s="30" t="s">
        <v>1443</v>
      </c>
      <c r="C378" s="34" t="s">
        <v>1444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1445</v>
      </c>
      <c r="C379" s="34" t="s">
        <v>1446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1447</v>
      </c>
      <c r="C380" s="34" t="s">
        <v>1448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1449</v>
      </c>
      <c r="C381" s="34" t="s">
        <v>1450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1451</v>
      </c>
      <c r="C382" s="34" t="s">
        <v>1452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1453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1454</v>
      </c>
      <c r="C384" s="34" t="s">
        <v>1455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1456</v>
      </c>
      <c r="C385" s="34" t="s">
        <v>1457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1456</v>
      </c>
      <c r="C386" s="34" t="s">
        <v>1458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1459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1460</v>
      </c>
      <c r="C388" s="34" t="s">
        <v>1461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1462</v>
      </c>
      <c r="C389" s="34" t="s">
        <v>1463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1464</v>
      </c>
      <c r="C390" s="34" t="s">
        <v>1465</v>
      </c>
      <c r="D390" s="29" t="s">
        <v>334</v>
      </c>
      <c r="E390" s="225">
        <v>110</v>
      </c>
      <c r="F390" s="166"/>
    </row>
    <row r="391" spans="1:6" s="4" customFormat="1" ht="13.5" thickBot="1">
      <c r="A391" s="263" t="s">
        <v>1466</v>
      </c>
      <c r="B391" s="263"/>
      <c r="C391" s="263"/>
      <c r="D391" s="263"/>
      <c r="E391" s="263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1467</v>
      </c>
      <c r="D392" s="29" t="s">
        <v>301</v>
      </c>
      <c r="E392" s="225">
        <v>50</v>
      </c>
      <c r="F392" s="166"/>
    </row>
    <row r="393" spans="1:6" s="4" customFormat="1" ht="12.75" customHeight="1" thickBot="1">
      <c r="A393" s="29">
        <v>307</v>
      </c>
      <c r="B393" s="30"/>
      <c r="C393" s="34" t="s">
        <v>1468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1469</v>
      </c>
      <c r="C394" s="34" t="s">
        <v>1470</v>
      </c>
      <c r="D394" s="29" t="s">
        <v>301</v>
      </c>
      <c r="E394" s="225">
        <v>12</v>
      </c>
      <c r="F394" s="166"/>
    </row>
    <row r="395" spans="1:7" s="4" customFormat="1" ht="15" thickBot="1">
      <c r="A395" s="263" t="s">
        <v>1471</v>
      </c>
      <c r="B395" s="263"/>
      <c r="C395" s="263"/>
      <c r="D395" s="263"/>
      <c r="E395" s="263"/>
      <c r="F395" s="165"/>
      <c r="G395" s="2"/>
    </row>
    <row r="396" spans="1:6" s="4" customFormat="1" ht="13.5" thickBot="1">
      <c r="A396" s="29">
        <v>896</v>
      </c>
      <c r="B396" s="30" t="s">
        <v>1472</v>
      </c>
      <c r="C396" s="34" t="s">
        <v>1473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1474</v>
      </c>
      <c r="C397" s="34" t="s">
        <v>1475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2295</v>
      </c>
      <c r="D398" s="29" t="s">
        <v>301</v>
      </c>
      <c r="E398" s="225">
        <v>45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1476</v>
      </c>
      <c r="D399" s="29" t="s">
        <v>301</v>
      </c>
      <c r="E399" s="225">
        <v>40</v>
      </c>
      <c r="F399" s="166"/>
    </row>
    <row r="400" spans="1:6" s="4" customFormat="1" ht="13.5" thickBot="1">
      <c r="A400" s="263" t="s">
        <v>1477</v>
      </c>
      <c r="B400" s="263"/>
      <c r="C400" s="263"/>
      <c r="D400" s="263"/>
      <c r="E400" s="263"/>
      <c r="F400" s="166"/>
    </row>
    <row r="401" spans="1:6" s="4" customFormat="1" ht="13.5" thickBot="1">
      <c r="A401" s="29">
        <v>377</v>
      </c>
      <c r="B401" s="152" t="s">
        <v>1478</v>
      </c>
      <c r="C401" s="34" t="s">
        <v>1479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1480</v>
      </c>
      <c r="C402" s="34" t="s">
        <v>1481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1482</v>
      </c>
      <c r="C403" s="34" t="s">
        <v>1483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1478</v>
      </c>
      <c r="C404" s="34" t="s">
        <v>1484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1485</v>
      </c>
      <c r="C405" s="34" t="s">
        <v>1486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1487</v>
      </c>
      <c r="C406" s="34" t="s">
        <v>1488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1489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1490</v>
      </c>
      <c r="C408" s="34" t="s">
        <v>1491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1492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1493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63" t="s">
        <v>1494</v>
      </c>
      <c r="B411" s="263"/>
      <c r="C411" s="263"/>
      <c r="D411" s="263"/>
      <c r="E411" s="263"/>
      <c r="F411" s="166"/>
    </row>
    <row r="412" spans="1:6" s="4" customFormat="1" ht="13.5" thickBot="1">
      <c r="A412" s="23">
        <v>318</v>
      </c>
      <c r="B412" s="41" t="s">
        <v>1495</v>
      </c>
      <c r="C412" s="33" t="s">
        <v>1496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1497</v>
      </c>
      <c r="C413" s="33" t="s">
        <v>1498</v>
      </c>
      <c r="D413" s="39" t="s">
        <v>301</v>
      </c>
      <c r="E413" s="219">
        <v>35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1499</v>
      </c>
      <c r="D414" s="39" t="s">
        <v>301</v>
      </c>
      <c r="E414" s="219">
        <v>50</v>
      </c>
      <c r="F414" s="166"/>
    </row>
    <row r="415" spans="1:6" s="4" customFormat="1" ht="13.5" thickBot="1">
      <c r="A415" s="23">
        <v>314</v>
      </c>
      <c r="B415" s="41" t="s">
        <v>1500</v>
      </c>
      <c r="C415" s="33" t="s">
        <v>1501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1502</v>
      </c>
      <c r="C416" s="33" t="s">
        <v>1503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1504</v>
      </c>
      <c r="C417" s="33" t="s">
        <v>1505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1506</v>
      </c>
      <c r="C418" s="33" t="s">
        <v>1507</v>
      </c>
      <c r="D418" s="39" t="s">
        <v>301</v>
      </c>
      <c r="E418" s="219">
        <v>16</v>
      </c>
      <c r="F418" s="166"/>
    </row>
    <row r="419" spans="1:6" s="4" customFormat="1" ht="13.5" thickBot="1">
      <c r="A419" s="263" t="s">
        <v>1508</v>
      </c>
      <c r="B419" s="263"/>
      <c r="C419" s="263"/>
      <c r="D419" s="263"/>
      <c r="E419" s="263"/>
      <c r="F419" s="166"/>
    </row>
    <row r="420" spans="1:6" s="4" customFormat="1" ht="13.5" thickBot="1">
      <c r="A420" s="23">
        <v>330</v>
      </c>
      <c r="B420" s="41" t="s">
        <v>1509</v>
      </c>
      <c r="C420" s="33" t="s">
        <v>1510</v>
      </c>
      <c r="D420" s="39" t="s">
        <v>301</v>
      </c>
      <c r="E420" s="219">
        <v>30</v>
      </c>
      <c r="F420" s="166"/>
    </row>
    <row r="421" spans="1:6" s="4" customFormat="1" ht="13.5" thickBot="1">
      <c r="A421" s="23">
        <v>321</v>
      </c>
      <c r="B421" s="41" t="s">
        <v>1511</v>
      </c>
      <c r="C421" s="33" t="s">
        <v>1512</v>
      </c>
      <c r="D421" s="39" t="s">
        <v>301</v>
      </c>
      <c r="E421" s="219">
        <v>40</v>
      </c>
      <c r="F421" s="166"/>
    </row>
    <row r="422" spans="1:6" s="4" customFormat="1" ht="13.5" thickBot="1">
      <c r="A422" s="23">
        <v>325</v>
      </c>
      <c r="B422" s="41" t="s">
        <v>1513</v>
      </c>
      <c r="C422" s="33" t="s">
        <v>1514</v>
      </c>
      <c r="D422" s="39" t="s">
        <v>301</v>
      </c>
      <c r="E422" s="219">
        <v>25</v>
      </c>
      <c r="F422" s="166"/>
    </row>
    <row r="423" spans="1:6" s="4" customFormat="1" ht="13.5" thickBot="1">
      <c r="A423" s="23">
        <v>324</v>
      </c>
      <c r="B423" s="41" t="s">
        <v>1515</v>
      </c>
      <c r="C423" s="33" t="s">
        <v>1516</v>
      </c>
      <c r="D423" s="39" t="s">
        <v>301</v>
      </c>
      <c r="E423" s="219">
        <v>20</v>
      </c>
      <c r="F423" s="166"/>
    </row>
    <row r="424" spans="1:6" s="4" customFormat="1" ht="13.5" thickBot="1">
      <c r="A424" s="23">
        <v>322</v>
      </c>
      <c r="B424" s="41" t="s">
        <v>1517</v>
      </c>
      <c r="C424" s="33" t="s">
        <v>1518</v>
      </c>
      <c r="D424" s="39" t="s">
        <v>301</v>
      </c>
      <c r="E424" s="219">
        <v>18</v>
      </c>
      <c r="F424" s="166"/>
    </row>
    <row r="425" spans="1:6" s="4" customFormat="1" ht="13.5" thickBot="1">
      <c r="A425" s="23">
        <v>323</v>
      </c>
      <c r="B425" s="41" t="s">
        <v>1519</v>
      </c>
      <c r="C425" s="33" t="s">
        <v>1520</v>
      </c>
      <c r="D425" s="39" t="s">
        <v>301</v>
      </c>
      <c r="E425" s="219">
        <v>18</v>
      </c>
      <c r="F425" s="166"/>
    </row>
    <row r="426" spans="1:6" s="4" customFormat="1" ht="13.5" thickBot="1">
      <c r="A426" s="23">
        <v>327</v>
      </c>
      <c r="B426" s="41" t="s">
        <v>1521</v>
      </c>
      <c r="C426" s="33" t="s">
        <v>1522</v>
      </c>
      <c r="D426" s="39" t="s">
        <v>301</v>
      </c>
      <c r="E426" s="219">
        <v>20</v>
      </c>
      <c r="F426" s="166"/>
    </row>
    <row r="427" spans="1:6" s="4" customFormat="1" ht="13.5" thickBot="1">
      <c r="A427" s="23">
        <v>326</v>
      </c>
      <c r="B427" s="41" t="s">
        <v>1523</v>
      </c>
      <c r="C427" s="33" t="s">
        <v>1524</v>
      </c>
      <c r="D427" s="39" t="s">
        <v>301</v>
      </c>
      <c r="E427" s="219">
        <v>20</v>
      </c>
      <c r="F427" s="166"/>
    </row>
    <row r="428" spans="1:6" s="4" customFormat="1" ht="13.5" thickBot="1">
      <c r="A428" s="23">
        <v>329</v>
      </c>
      <c r="B428" s="41" t="s">
        <v>1525</v>
      </c>
      <c r="C428" s="33" t="s">
        <v>1526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328</v>
      </c>
      <c r="B429" s="41" t="s">
        <v>1527</v>
      </c>
      <c r="C429" s="33" t="s">
        <v>1528</v>
      </c>
      <c r="D429" s="39" t="s">
        <v>301</v>
      </c>
      <c r="E429" s="219">
        <v>25</v>
      </c>
      <c r="F429" s="166"/>
    </row>
    <row r="430" spans="1:7" s="4" customFormat="1" ht="15" thickBot="1">
      <c r="A430" s="23">
        <v>1212</v>
      </c>
      <c r="B430" s="41" t="s">
        <v>1529</v>
      </c>
      <c r="C430" s="33" t="s">
        <v>1530</v>
      </c>
      <c r="D430" s="39" t="s">
        <v>301</v>
      </c>
      <c r="E430" s="219">
        <v>25</v>
      </c>
      <c r="F430" s="165"/>
      <c r="G430" s="2"/>
    </row>
    <row r="431" spans="1:6" s="4" customFormat="1" ht="12.75" customHeight="1" thickBot="1">
      <c r="A431" s="23">
        <v>342</v>
      </c>
      <c r="B431" s="41" t="s">
        <v>1531</v>
      </c>
      <c r="C431" s="33" t="s">
        <v>1532</v>
      </c>
      <c r="D431" s="39" t="s">
        <v>301</v>
      </c>
      <c r="E431" s="219">
        <v>30</v>
      </c>
      <c r="F431" s="166"/>
    </row>
    <row r="432" spans="1:6" s="4" customFormat="1" ht="13.5" thickBot="1">
      <c r="A432" s="23">
        <v>309</v>
      </c>
      <c r="B432" s="41" t="s">
        <v>1531</v>
      </c>
      <c r="C432" s="33" t="s">
        <v>1533</v>
      </c>
      <c r="D432" s="39" t="s">
        <v>301</v>
      </c>
      <c r="E432" s="219">
        <v>15</v>
      </c>
      <c r="F432" s="166"/>
    </row>
    <row r="433" spans="1:6" s="4" customFormat="1" ht="13.5" thickBot="1">
      <c r="A433" s="23">
        <v>1361</v>
      </c>
      <c r="B433" s="41" t="s">
        <v>2285</v>
      </c>
      <c r="C433" s="33" t="s">
        <v>2287</v>
      </c>
      <c r="D433" s="39" t="s">
        <v>301</v>
      </c>
      <c r="E433" s="219">
        <v>100</v>
      </c>
      <c r="F433" s="166"/>
    </row>
    <row r="434" spans="1:7" s="2" customFormat="1" ht="15" thickBot="1">
      <c r="A434" s="263" t="s">
        <v>1534</v>
      </c>
      <c r="B434" s="263"/>
      <c r="C434" s="263"/>
      <c r="D434" s="263"/>
      <c r="E434" s="263"/>
      <c r="F434" s="166"/>
      <c r="G434" s="4"/>
    </row>
    <row r="435" spans="1:7" s="2" customFormat="1" ht="15" thickBot="1">
      <c r="A435" s="23">
        <v>331</v>
      </c>
      <c r="B435" s="41" t="s">
        <v>1535</v>
      </c>
      <c r="C435" s="33" t="s">
        <v>1536</v>
      </c>
      <c r="D435" s="39" t="s">
        <v>301</v>
      </c>
      <c r="E435" s="219">
        <v>30</v>
      </c>
      <c r="F435" s="166"/>
      <c r="G435" s="4"/>
    </row>
    <row r="436" spans="1:7" s="4" customFormat="1" ht="15" thickBot="1">
      <c r="A436" s="23">
        <v>334</v>
      </c>
      <c r="B436" s="41" t="s">
        <v>1537</v>
      </c>
      <c r="C436" s="33" t="s">
        <v>2088</v>
      </c>
      <c r="D436" s="39" t="s">
        <v>301</v>
      </c>
      <c r="E436" s="219">
        <v>45</v>
      </c>
      <c r="F436" s="165"/>
      <c r="G436" s="2"/>
    </row>
    <row r="437" spans="1:6" s="4" customFormat="1" ht="13.5" thickBot="1">
      <c r="A437" s="23">
        <v>1233</v>
      </c>
      <c r="B437" s="41" t="s">
        <v>2039</v>
      </c>
      <c r="C437" s="33" t="s">
        <v>2044</v>
      </c>
      <c r="D437" s="39" t="s">
        <v>301</v>
      </c>
      <c r="E437" s="219">
        <v>70</v>
      </c>
      <c r="F437" s="166"/>
    </row>
    <row r="438" spans="1:6" s="4" customFormat="1" ht="13.5" thickBot="1">
      <c r="A438" s="23">
        <v>511</v>
      </c>
      <c r="B438" s="41" t="s">
        <v>1538</v>
      </c>
      <c r="C438" s="33" t="s">
        <v>1539</v>
      </c>
      <c r="D438" s="39" t="s">
        <v>301</v>
      </c>
      <c r="E438" s="219">
        <v>50</v>
      </c>
      <c r="F438" s="166"/>
    </row>
    <row r="439" spans="1:7" s="2" customFormat="1" ht="15" thickBot="1">
      <c r="A439" s="23">
        <v>895</v>
      </c>
      <c r="B439" s="41" t="s">
        <v>317</v>
      </c>
      <c r="C439" s="33" t="s">
        <v>1540</v>
      </c>
      <c r="D439" s="39" t="s">
        <v>301</v>
      </c>
      <c r="E439" s="219">
        <v>38</v>
      </c>
      <c r="F439" s="166"/>
      <c r="G439" s="4"/>
    </row>
    <row r="440" spans="1:6" s="4" customFormat="1" ht="12.75" customHeight="1" thickBot="1">
      <c r="A440" s="23">
        <v>898</v>
      </c>
      <c r="B440" s="41" t="s">
        <v>1541</v>
      </c>
      <c r="C440" s="33" t="s">
        <v>1542</v>
      </c>
      <c r="D440" s="39" t="s">
        <v>301</v>
      </c>
      <c r="E440" s="219">
        <v>45</v>
      </c>
      <c r="F440" s="166"/>
    </row>
    <row r="441" spans="1:6" s="4" customFormat="1" ht="12.75" customHeight="1" thickBot="1">
      <c r="A441" s="23">
        <v>332</v>
      </c>
      <c r="B441" s="41" t="s">
        <v>1543</v>
      </c>
      <c r="C441" s="33" t="s">
        <v>1544</v>
      </c>
      <c r="D441" s="39" t="s">
        <v>301</v>
      </c>
      <c r="E441" s="219">
        <v>30</v>
      </c>
      <c r="F441" s="166"/>
    </row>
    <row r="442" spans="1:6" s="4" customFormat="1" ht="13.5" thickBot="1">
      <c r="A442" s="23">
        <v>336</v>
      </c>
      <c r="B442" s="41" t="s">
        <v>1545</v>
      </c>
      <c r="C442" s="33" t="s">
        <v>1546</v>
      </c>
      <c r="D442" s="39" t="s">
        <v>301</v>
      </c>
      <c r="E442" s="219">
        <v>110</v>
      </c>
      <c r="F442" s="166"/>
    </row>
    <row r="443" spans="1:6" s="4" customFormat="1" ht="12.75" customHeight="1" thickBot="1">
      <c r="A443" s="23">
        <v>956</v>
      </c>
      <c r="B443" s="41"/>
      <c r="C443" s="33" t="s">
        <v>1547</v>
      </c>
      <c r="D443" s="39" t="s">
        <v>301</v>
      </c>
      <c r="E443" s="219">
        <v>140</v>
      </c>
      <c r="F443" s="166"/>
    </row>
    <row r="444" spans="1:7" s="2" customFormat="1" ht="14.25" customHeight="1" thickBot="1">
      <c r="A444" s="23">
        <v>333</v>
      </c>
      <c r="B444" s="41" t="s">
        <v>1548</v>
      </c>
      <c r="C444" s="33" t="s">
        <v>1549</v>
      </c>
      <c r="D444" s="39" t="s">
        <v>301</v>
      </c>
      <c r="E444" s="219">
        <v>35</v>
      </c>
      <c r="F444" s="166"/>
      <c r="G444" s="4"/>
    </row>
    <row r="445" spans="1:7" s="4" customFormat="1" ht="14.25" customHeight="1" thickBot="1">
      <c r="A445" s="23">
        <v>897</v>
      </c>
      <c r="B445" s="41" t="s">
        <v>1550</v>
      </c>
      <c r="C445" s="33" t="s">
        <v>1551</v>
      </c>
      <c r="D445" s="39" t="s">
        <v>301</v>
      </c>
      <c r="E445" s="219">
        <v>45</v>
      </c>
      <c r="F445" s="165"/>
      <c r="G445" s="2"/>
    </row>
    <row r="446" spans="1:7" s="4" customFormat="1" ht="14.25" customHeight="1" thickBot="1">
      <c r="A446" s="23">
        <v>950</v>
      </c>
      <c r="B446" s="41" t="s">
        <v>1552</v>
      </c>
      <c r="C446" s="33" t="s">
        <v>1553</v>
      </c>
      <c r="D446" s="39" t="s">
        <v>301</v>
      </c>
      <c r="E446" s="219">
        <v>50</v>
      </c>
      <c r="F446" s="165"/>
      <c r="G446" s="2"/>
    </row>
    <row r="447" spans="1:7" s="4" customFormat="1" ht="15" thickBot="1">
      <c r="A447" s="23">
        <v>1363</v>
      </c>
      <c r="B447" s="41" t="s">
        <v>2288</v>
      </c>
      <c r="C447" s="33" t="s">
        <v>2289</v>
      </c>
      <c r="D447" s="39" t="s">
        <v>301</v>
      </c>
      <c r="E447" s="219">
        <v>200</v>
      </c>
      <c r="F447" s="165"/>
      <c r="G447" s="2"/>
    </row>
    <row r="448" spans="1:7" s="4" customFormat="1" ht="15" thickBot="1">
      <c r="A448" s="23">
        <v>1364</v>
      </c>
      <c r="B448" s="41" t="s">
        <v>2290</v>
      </c>
      <c r="C448" s="33" t="s">
        <v>2291</v>
      </c>
      <c r="D448" s="39" t="s">
        <v>301</v>
      </c>
      <c r="E448" s="219">
        <v>90</v>
      </c>
      <c r="F448" s="165"/>
      <c r="G448" s="2"/>
    </row>
    <row r="449" spans="1:7" s="4" customFormat="1" ht="15" thickBot="1">
      <c r="A449" s="23">
        <v>1365</v>
      </c>
      <c r="B449" s="41" t="s">
        <v>2292</v>
      </c>
      <c r="C449" s="33" t="s">
        <v>2293</v>
      </c>
      <c r="D449" s="39" t="s">
        <v>301</v>
      </c>
      <c r="E449" s="219">
        <v>90</v>
      </c>
      <c r="F449" s="165"/>
      <c r="G449" s="2"/>
    </row>
    <row r="450" spans="1:6" s="4" customFormat="1" ht="13.5" thickBot="1">
      <c r="A450" s="263" t="s">
        <v>1554</v>
      </c>
      <c r="B450" s="263"/>
      <c r="C450" s="263"/>
      <c r="D450" s="263"/>
      <c r="E450" s="263"/>
      <c r="F450" s="166"/>
    </row>
    <row r="451" spans="1:7" s="2" customFormat="1" ht="15" thickBot="1">
      <c r="A451" s="23">
        <v>356</v>
      </c>
      <c r="B451" s="41" t="s">
        <v>1555</v>
      </c>
      <c r="C451" s="33" t="s">
        <v>1556</v>
      </c>
      <c r="D451" s="39" t="s">
        <v>301</v>
      </c>
      <c r="E451" s="219">
        <v>35</v>
      </c>
      <c r="F451" s="166"/>
      <c r="G451" s="4"/>
    </row>
    <row r="452" spans="1:6" s="4" customFormat="1" ht="12.75" customHeight="1" thickBot="1">
      <c r="A452" s="23">
        <v>342</v>
      </c>
      <c r="B452" s="41" t="s">
        <v>1531</v>
      </c>
      <c r="C452" s="33" t="s">
        <v>1557</v>
      </c>
      <c r="D452" s="39" t="s">
        <v>301</v>
      </c>
      <c r="E452" s="219">
        <v>30</v>
      </c>
      <c r="F452" s="166"/>
    </row>
    <row r="453" spans="1:6" s="4" customFormat="1" ht="12.75" customHeight="1" thickBot="1">
      <c r="A453" s="23">
        <v>341</v>
      </c>
      <c r="B453" s="41" t="s">
        <v>1558</v>
      </c>
      <c r="C453" s="33" t="s">
        <v>1559</v>
      </c>
      <c r="D453" s="39" t="s">
        <v>301</v>
      </c>
      <c r="E453" s="219">
        <v>30</v>
      </c>
      <c r="F453" s="166"/>
    </row>
    <row r="454" spans="1:6" s="4" customFormat="1" ht="13.5" thickBot="1">
      <c r="A454" s="23">
        <v>357</v>
      </c>
      <c r="B454" s="41" t="s">
        <v>1560</v>
      </c>
      <c r="C454" s="33" t="s">
        <v>1561</v>
      </c>
      <c r="D454" s="39" t="s">
        <v>301</v>
      </c>
      <c r="E454" s="219">
        <v>45</v>
      </c>
      <c r="F454" s="166"/>
    </row>
    <row r="455" spans="1:6" s="4" customFormat="1" ht="13.5" thickBot="1">
      <c r="A455" s="23">
        <v>190</v>
      </c>
      <c r="B455" s="41"/>
      <c r="C455" s="33" t="s">
        <v>1562</v>
      </c>
      <c r="D455" s="39" t="s">
        <v>301</v>
      </c>
      <c r="E455" s="219">
        <v>100</v>
      </c>
      <c r="F455" s="166"/>
    </row>
    <row r="456" spans="1:6" s="4" customFormat="1" ht="13.5" thickBot="1">
      <c r="A456" s="23">
        <v>345</v>
      </c>
      <c r="B456" s="41" t="s">
        <v>1563</v>
      </c>
      <c r="C456" s="33" t="s">
        <v>1564</v>
      </c>
      <c r="D456" s="39" t="s">
        <v>301</v>
      </c>
      <c r="E456" s="219">
        <v>35</v>
      </c>
      <c r="F456" s="166"/>
    </row>
    <row r="457" spans="1:6" s="4" customFormat="1" ht="13.5" thickBot="1">
      <c r="A457" s="23">
        <v>343</v>
      </c>
      <c r="B457" s="41" t="s">
        <v>1565</v>
      </c>
      <c r="C457" s="33" t="s">
        <v>1566</v>
      </c>
      <c r="D457" s="39" t="s">
        <v>301</v>
      </c>
      <c r="E457" s="219">
        <v>35</v>
      </c>
      <c r="F457" s="166"/>
    </row>
    <row r="458" spans="1:6" s="4" customFormat="1" ht="13.5" thickBot="1">
      <c r="A458" s="23">
        <v>347</v>
      </c>
      <c r="B458" s="41" t="s">
        <v>1567</v>
      </c>
      <c r="C458" s="33" t="s">
        <v>1568</v>
      </c>
      <c r="D458" s="39" t="s">
        <v>301</v>
      </c>
      <c r="E458" s="219">
        <v>40</v>
      </c>
      <c r="F458" s="166"/>
    </row>
    <row r="459" spans="1:6" s="4" customFormat="1" ht="13.5" thickBot="1">
      <c r="A459" s="23">
        <v>344</v>
      </c>
      <c r="B459" s="41" t="s">
        <v>1569</v>
      </c>
      <c r="C459" s="33" t="s">
        <v>1570</v>
      </c>
      <c r="D459" s="39" t="s">
        <v>301</v>
      </c>
      <c r="E459" s="219">
        <v>35</v>
      </c>
      <c r="F459" s="166"/>
    </row>
    <row r="460" spans="1:6" s="4" customFormat="1" ht="13.5" thickBot="1">
      <c r="A460" s="23">
        <v>1030</v>
      </c>
      <c r="B460" s="41" t="s">
        <v>1571</v>
      </c>
      <c r="C460" s="33" t="s">
        <v>1572</v>
      </c>
      <c r="D460" s="39" t="s">
        <v>301</v>
      </c>
      <c r="E460" s="219">
        <v>60</v>
      </c>
      <c r="F460" s="166"/>
    </row>
    <row r="461" spans="1:6" s="4" customFormat="1" ht="13.5" thickBot="1">
      <c r="A461" s="23">
        <v>1163</v>
      </c>
      <c r="B461" s="41" t="s">
        <v>1573</v>
      </c>
      <c r="C461" s="33" t="s">
        <v>1574</v>
      </c>
      <c r="D461" s="39" t="s">
        <v>301</v>
      </c>
      <c r="E461" s="219">
        <v>120</v>
      </c>
      <c r="F461" s="166"/>
    </row>
    <row r="462" spans="1:6" s="4" customFormat="1" ht="13.5" thickBot="1">
      <c r="A462" s="23">
        <v>346</v>
      </c>
      <c r="B462" s="41" t="s">
        <v>1575</v>
      </c>
      <c r="C462" s="33" t="s">
        <v>1576</v>
      </c>
      <c r="D462" s="39" t="s">
        <v>301</v>
      </c>
      <c r="E462" s="219">
        <v>25</v>
      </c>
      <c r="F462" s="166"/>
    </row>
    <row r="463" spans="1:6" s="4" customFormat="1" ht="13.5" thickBot="1">
      <c r="A463" s="23">
        <v>358</v>
      </c>
      <c r="B463" s="41"/>
      <c r="C463" s="33" t="s">
        <v>1577</v>
      </c>
      <c r="D463" s="39" t="s">
        <v>301</v>
      </c>
      <c r="E463" s="219">
        <v>80</v>
      </c>
      <c r="F463" s="166"/>
    </row>
    <row r="464" spans="1:6" s="4" customFormat="1" ht="13.5" thickBot="1">
      <c r="A464" s="23">
        <v>348</v>
      </c>
      <c r="B464" s="41" t="s">
        <v>318</v>
      </c>
      <c r="C464" s="33" t="s">
        <v>1578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898</v>
      </c>
      <c r="B465" s="41" t="s">
        <v>1541</v>
      </c>
      <c r="C465" s="33" t="s">
        <v>1579</v>
      </c>
      <c r="D465" s="39" t="s">
        <v>301</v>
      </c>
      <c r="E465" s="219">
        <v>45</v>
      </c>
      <c r="F465" s="166"/>
    </row>
    <row r="466" spans="1:6" s="4" customFormat="1" ht="13.5" thickBot="1">
      <c r="A466" s="23">
        <v>353</v>
      </c>
      <c r="B466" s="41" t="s">
        <v>1580</v>
      </c>
      <c r="C466" s="33" t="s">
        <v>1581</v>
      </c>
      <c r="D466" s="39" t="s">
        <v>301</v>
      </c>
      <c r="E466" s="219">
        <v>35</v>
      </c>
      <c r="F466" s="166"/>
    </row>
    <row r="467" spans="1:7" s="4" customFormat="1" ht="15" thickBot="1">
      <c r="A467" s="23">
        <v>350</v>
      </c>
      <c r="B467" s="41" t="s">
        <v>1582</v>
      </c>
      <c r="C467" s="33" t="s">
        <v>1583</v>
      </c>
      <c r="D467" s="39" t="s">
        <v>301</v>
      </c>
      <c r="E467" s="219">
        <v>30</v>
      </c>
      <c r="F467" s="165"/>
      <c r="G467" s="2"/>
    </row>
    <row r="468" spans="1:7" s="4" customFormat="1" ht="14.25" customHeight="1" thickBot="1">
      <c r="A468" s="23">
        <v>351</v>
      </c>
      <c r="B468" s="41" t="s">
        <v>1584</v>
      </c>
      <c r="C468" s="33" t="s">
        <v>1585</v>
      </c>
      <c r="D468" s="39" t="s">
        <v>301</v>
      </c>
      <c r="E468" s="219">
        <v>40</v>
      </c>
      <c r="F468" s="165"/>
      <c r="G468" s="2"/>
    </row>
    <row r="469" spans="1:6" s="4" customFormat="1" ht="13.5" thickBot="1">
      <c r="A469" s="23">
        <v>355</v>
      </c>
      <c r="B469" s="41" t="s">
        <v>1586</v>
      </c>
      <c r="C469" s="33" t="s">
        <v>1587</v>
      </c>
      <c r="D469" s="39" t="s">
        <v>301</v>
      </c>
      <c r="E469" s="219">
        <v>50</v>
      </c>
      <c r="F469" s="166"/>
    </row>
    <row r="470" spans="1:6" s="2" customFormat="1" ht="15" thickBot="1">
      <c r="A470" s="263" t="s">
        <v>1588</v>
      </c>
      <c r="B470" s="263"/>
      <c r="C470" s="263"/>
      <c r="D470" s="263"/>
      <c r="E470" s="263"/>
      <c r="F470" s="165"/>
    </row>
    <row r="471" spans="1:7" s="2" customFormat="1" ht="15" thickBot="1">
      <c r="A471" s="23">
        <v>188</v>
      </c>
      <c r="B471" s="41" t="s">
        <v>1589</v>
      </c>
      <c r="C471" s="33" t="s">
        <v>1590</v>
      </c>
      <c r="D471" s="39" t="s">
        <v>301</v>
      </c>
      <c r="E471" s="219">
        <v>25</v>
      </c>
      <c r="F471" s="166"/>
      <c r="G471" s="4"/>
    </row>
    <row r="472" spans="1:6" s="4" customFormat="1" ht="26.25" thickBot="1">
      <c r="A472" s="23">
        <v>397</v>
      </c>
      <c r="B472" s="41" t="s">
        <v>1591</v>
      </c>
      <c r="C472" s="33" t="s">
        <v>2027</v>
      </c>
      <c r="D472" s="39" t="s">
        <v>301</v>
      </c>
      <c r="E472" s="219">
        <v>40</v>
      </c>
      <c r="F472" s="166"/>
    </row>
    <row r="473" spans="1:7" s="2" customFormat="1" ht="26.25" thickBot="1">
      <c r="A473" s="23">
        <v>398</v>
      </c>
      <c r="B473" s="41" t="s">
        <v>1592</v>
      </c>
      <c r="C473" s="33" t="s">
        <v>2028</v>
      </c>
      <c r="D473" s="39" t="s">
        <v>301</v>
      </c>
      <c r="E473" s="219">
        <v>40</v>
      </c>
      <c r="F473" s="166"/>
      <c r="G473" s="4"/>
    </row>
    <row r="474" spans="1:6" s="4" customFormat="1" ht="15" customHeight="1" thickBot="1">
      <c r="A474" s="257">
        <v>400</v>
      </c>
      <c r="B474" s="260" t="s">
        <v>1593</v>
      </c>
      <c r="C474" s="33" t="s">
        <v>1594</v>
      </c>
      <c r="D474" s="251" t="s">
        <v>301</v>
      </c>
      <c r="E474" s="254">
        <v>100</v>
      </c>
      <c r="F474" s="166"/>
    </row>
    <row r="475" spans="1:6" s="4" customFormat="1" ht="15" customHeight="1" thickBot="1">
      <c r="A475" s="258"/>
      <c r="B475" s="261"/>
      <c r="C475" s="33" t="s">
        <v>1595</v>
      </c>
      <c r="D475" s="252"/>
      <c r="E475" s="255"/>
      <c r="F475" s="166"/>
    </row>
    <row r="476" spans="1:6" s="4" customFormat="1" ht="15" customHeight="1" thickBot="1">
      <c r="A476" s="258"/>
      <c r="B476" s="261"/>
      <c r="C476" s="33" t="s">
        <v>1596</v>
      </c>
      <c r="D476" s="252"/>
      <c r="E476" s="255"/>
      <c r="F476" s="166"/>
    </row>
    <row r="477" spans="1:6" s="4" customFormat="1" ht="15" customHeight="1" thickBot="1">
      <c r="A477" s="258"/>
      <c r="B477" s="261"/>
      <c r="C477" s="33" t="s">
        <v>1597</v>
      </c>
      <c r="D477" s="252"/>
      <c r="E477" s="255"/>
      <c r="F477" s="166"/>
    </row>
    <row r="478" spans="1:7" s="4" customFormat="1" ht="15" thickBot="1">
      <c r="A478" s="258"/>
      <c r="B478" s="261"/>
      <c r="C478" s="33" t="s">
        <v>1598</v>
      </c>
      <c r="D478" s="252"/>
      <c r="E478" s="255"/>
      <c r="F478" s="165"/>
      <c r="G478" s="2"/>
    </row>
    <row r="479" spans="1:6" s="4" customFormat="1" ht="13.5" thickBot="1">
      <c r="A479" s="258"/>
      <c r="B479" s="261"/>
      <c r="C479" s="33" t="s">
        <v>1599</v>
      </c>
      <c r="D479" s="252"/>
      <c r="E479" s="255"/>
      <c r="F479" s="166"/>
    </row>
    <row r="480" spans="1:7" s="4" customFormat="1" ht="15" thickBot="1">
      <c r="A480" s="258"/>
      <c r="B480" s="261"/>
      <c r="C480" s="33" t="s">
        <v>1600</v>
      </c>
      <c r="D480" s="252"/>
      <c r="E480" s="255"/>
      <c r="F480" s="165"/>
      <c r="G480" s="2"/>
    </row>
    <row r="481" spans="1:7" s="2" customFormat="1" ht="26.25" thickBot="1">
      <c r="A481" s="258"/>
      <c r="B481" s="261"/>
      <c r="C481" s="33" t="s">
        <v>1601</v>
      </c>
      <c r="D481" s="252"/>
      <c r="E481" s="255"/>
      <c r="F481" s="166"/>
      <c r="G481" s="4"/>
    </row>
    <row r="482" spans="1:6" s="4" customFormat="1" ht="15" customHeight="1" thickBot="1">
      <c r="A482" s="259"/>
      <c r="B482" s="262"/>
      <c r="C482" s="33" t="s">
        <v>1602</v>
      </c>
      <c r="D482" s="253"/>
      <c r="E482" s="256"/>
      <c r="F482" s="166"/>
    </row>
    <row r="483" spans="1:7" s="2" customFormat="1" ht="15" thickBot="1">
      <c r="A483" s="257">
        <v>399</v>
      </c>
      <c r="B483" s="260" t="s">
        <v>1603</v>
      </c>
      <c r="C483" s="33" t="s">
        <v>1604</v>
      </c>
      <c r="D483" s="251" t="s">
        <v>301</v>
      </c>
      <c r="E483" s="254">
        <v>100</v>
      </c>
      <c r="F483" s="166"/>
      <c r="G483" s="4"/>
    </row>
    <row r="484" spans="1:6" s="4" customFormat="1" ht="15" customHeight="1" thickBot="1">
      <c r="A484" s="258"/>
      <c r="B484" s="261"/>
      <c r="C484" s="33" t="s">
        <v>1595</v>
      </c>
      <c r="D484" s="252"/>
      <c r="E484" s="255"/>
      <c r="F484" s="166"/>
    </row>
    <row r="485" spans="1:6" s="4" customFormat="1" ht="15" customHeight="1" thickBot="1">
      <c r="A485" s="258"/>
      <c r="B485" s="261"/>
      <c r="C485" s="33" t="s">
        <v>1596</v>
      </c>
      <c r="D485" s="252"/>
      <c r="E485" s="255"/>
      <c r="F485" s="166"/>
    </row>
    <row r="486" spans="1:6" s="4" customFormat="1" ht="15" customHeight="1" thickBot="1">
      <c r="A486" s="258"/>
      <c r="B486" s="261"/>
      <c r="C486" s="33" t="s">
        <v>1597</v>
      </c>
      <c r="D486" s="252"/>
      <c r="E486" s="255"/>
      <c r="F486" s="166"/>
    </row>
    <row r="487" spans="1:6" s="4" customFormat="1" ht="15" customHeight="1" thickBot="1">
      <c r="A487" s="258"/>
      <c r="B487" s="261"/>
      <c r="C487" s="33" t="s">
        <v>1605</v>
      </c>
      <c r="D487" s="252"/>
      <c r="E487" s="255"/>
      <c r="F487" s="166"/>
    </row>
    <row r="488" spans="1:6" s="4" customFormat="1" ht="12.75" customHeight="1" thickBot="1">
      <c r="A488" s="258"/>
      <c r="B488" s="261"/>
      <c r="C488" s="33" t="s">
        <v>1606</v>
      </c>
      <c r="D488" s="252"/>
      <c r="E488" s="255"/>
      <c r="F488" s="166"/>
    </row>
    <row r="489" spans="1:6" s="4" customFormat="1" ht="12.75" customHeight="1" thickBot="1">
      <c r="A489" s="258"/>
      <c r="B489" s="261"/>
      <c r="C489" s="33" t="s">
        <v>1600</v>
      </c>
      <c r="D489" s="252"/>
      <c r="E489" s="255"/>
      <c r="F489" s="166"/>
    </row>
    <row r="490" spans="1:6" s="4" customFormat="1" ht="26.25" thickBot="1">
      <c r="A490" s="258"/>
      <c r="B490" s="261"/>
      <c r="C490" s="33" t="s">
        <v>1607</v>
      </c>
      <c r="D490" s="252"/>
      <c r="E490" s="255"/>
      <c r="F490" s="166"/>
    </row>
    <row r="491" spans="1:6" s="4" customFormat="1" ht="13.5" thickBot="1">
      <c r="A491" s="259"/>
      <c r="B491" s="262"/>
      <c r="C491" s="33" t="s">
        <v>1602</v>
      </c>
      <c r="D491" s="253"/>
      <c r="E491" s="256"/>
      <c r="F491" s="166"/>
    </row>
    <row r="492" spans="1:6" s="4" customFormat="1" ht="13.5" thickBot="1">
      <c r="A492" s="23">
        <v>401</v>
      </c>
      <c r="B492" s="41" t="s">
        <v>1608</v>
      </c>
      <c r="C492" s="33" t="s">
        <v>1609</v>
      </c>
      <c r="D492" s="39" t="s">
        <v>301</v>
      </c>
      <c r="E492" s="219">
        <v>20</v>
      </c>
      <c r="F492" s="166"/>
    </row>
    <row r="493" spans="1:6" s="4" customFormat="1" ht="26.25" thickBot="1">
      <c r="A493" s="23">
        <v>948</v>
      </c>
      <c r="B493" s="41" t="s">
        <v>1610</v>
      </c>
      <c r="C493" s="33" t="s">
        <v>1611</v>
      </c>
      <c r="D493" s="39" t="s">
        <v>301</v>
      </c>
      <c r="E493" s="219">
        <v>195</v>
      </c>
      <c r="F493" s="166"/>
    </row>
    <row r="494" spans="1:6" s="4" customFormat="1" ht="13.5" thickBot="1">
      <c r="A494" s="23">
        <v>403</v>
      </c>
      <c r="B494" s="41" t="s">
        <v>1612</v>
      </c>
      <c r="C494" s="33" t="s">
        <v>1613</v>
      </c>
      <c r="D494" s="39" t="s">
        <v>301</v>
      </c>
      <c r="E494" s="219">
        <v>45</v>
      </c>
      <c r="F494" s="166"/>
    </row>
    <row r="495" spans="1:6" s="4" customFormat="1" ht="13.5" thickBot="1">
      <c r="A495" s="23">
        <v>404</v>
      </c>
      <c r="B495" s="41" t="s">
        <v>1614</v>
      </c>
      <c r="C495" s="33" t="s">
        <v>1615</v>
      </c>
      <c r="D495" s="39" t="s">
        <v>301</v>
      </c>
      <c r="E495" s="219">
        <v>45</v>
      </c>
      <c r="F495" s="166"/>
    </row>
    <row r="496" spans="1:6" s="4" customFormat="1" ht="13.5" thickBot="1">
      <c r="A496" s="23">
        <v>406</v>
      </c>
      <c r="B496" s="41" t="s">
        <v>1616</v>
      </c>
      <c r="C496" s="33" t="s">
        <v>1617</v>
      </c>
      <c r="D496" s="39" t="s">
        <v>301</v>
      </c>
      <c r="E496" s="219">
        <v>40</v>
      </c>
      <c r="F496" s="166"/>
    </row>
    <row r="497" spans="1:6" s="4" customFormat="1" ht="13.5" thickBot="1">
      <c r="A497" s="23">
        <v>405</v>
      </c>
      <c r="B497" s="41" t="s">
        <v>1618</v>
      </c>
      <c r="C497" s="33" t="s">
        <v>1619</v>
      </c>
      <c r="D497" s="39" t="s">
        <v>301</v>
      </c>
      <c r="E497" s="219">
        <v>35</v>
      </c>
      <c r="F497" s="166"/>
    </row>
    <row r="498" spans="1:6" s="4" customFormat="1" ht="13.5" thickBot="1">
      <c r="A498" s="23">
        <v>407</v>
      </c>
      <c r="B498" s="41" t="s">
        <v>1620</v>
      </c>
      <c r="C498" s="33" t="s">
        <v>1621</v>
      </c>
      <c r="D498" s="39" t="s">
        <v>301</v>
      </c>
      <c r="E498" s="219">
        <v>35</v>
      </c>
      <c r="F498" s="166"/>
    </row>
    <row r="499" spans="1:6" s="4" customFormat="1" ht="13.5" thickBot="1">
      <c r="A499" s="23">
        <v>423</v>
      </c>
      <c r="B499" s="41" t="s">
        <v>1622</v>
      </c>
      <c r="C499" s="33" t="s">
        <v>1623</v>
      </c>
      <c r="D499" s="39" t="s">
        <v>301</v>
      </c>
      <c r="E499" s="219">
        <v>30</v>
      </c>
      <c r="F499" s="166"/>
    </row>
    <row r="500" spans="1:6" s="4" customFormat="1" ht="13.5" thickBot="1">
      <c r="A500" s="23">
        <v>422</v>
      </c>
      <c r="B500" s="41" t="s">
        <v>325</v>
      </c>
      <c r="C500" s="33" t="s">
        <v>1624</v>
      </c>
      <c r="D500" s="39" t="s">
        <v>301</v>
      </c>
      <c r="E500" s="219">
        <v>30</v>
      </c>
      <c r="F500" s="166"/>
    </row>
    <row r="501" spans="1:6" s="4" customFormat="1" ht="26.25" thickBot="1">
      <c r="A501" s="23">
        <v>414</v>
      </c>
      <c r="B501" s="41" t="s">
        <v>1625</v>
      </c>
      <c r="C501" s="33" t="s">
        <v>1626</v>
      </c>
      <c r="D501" s="39" t="s">
        <v>301</v>
      </c>
      <c r="E501" s="219">
        <v>15</v>
      </c>
      <c r="F501" s="166"/>
    </row>
    <row r="502" spans="1:6" s="4" customFormat="1" ht="26.25" thickBot="1">
      <c r="A502" s="23">
        <v>953</v>
      </c>
      <c r="B502" s="41" t="s">
        <v>1627</v>
      </c>
      <c r="C502" s="33" t="s">
        <v>1628</v>
      </c>
      <c r="D502" s="39" t="s">
        <v>301</v>
      </c>
      <c r="E502" s="219">
        <v>50</v>
      </c>
      <c r="F502" s="166"/>
    </row>
    <row r="503" spans="1:6" s="4" customFormat="1" ht="26.25" thickBot="1">
      <c r="A503" s="23">
        <v>954</v>
      </c>
      <c r="B503" s="41" t="s">
        <v>1629</v>
      </c>
      <c r="C503" s="33" t="s">
        <v>1630</v>
      </c>
      <c r="D503" s="39" t="s">
        <v>301</v>
      </c>
      <c r="E503" s="219">
        <v>50</v>
      </c>
      <c r="F503" s="166"/>
    </row>
    <row r="504" spans="1:6" s="4" customFormat="1" ht="26.25" thickBot="1">
      <c r="A504" s="23">
        <v>952</v>
      </c>
      <c r="B504" s="41" t="s">
        <v>1631</v>
      </c>
      <c r="C504" s="33" t="s">
        <v>1632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951</v>
      </c>
      <c r="B505" s="41" t="s">
        <v>1633</v>
      </c>
      <c r="C505" s="33" t="s">
        <v>1634</v>
      </c>
      <c r="D505" s="39" t="s">
        <v>301</v>
      </c>
      <c r="E505" s="219">
        <v>50</v>
      </c>
      <c r="F505" s="166"/>
    </row>
    <row r="506" spans="1:6" s="4" customFormat="1" ht="13.5" thickBot="1">
      <c r="A506" s="23">
        <v>169</v>
      </c>
      <c r="B506" s="41" t="s">
        <v>1635</v>
      </c>
      <c r="C506" s="33" t="s">
        <v>1636</v>
      </c>
      <c r="D506" s="39" t="s">
        <v>301</v>
      </c>
      <c r="E506" s="219">
        <v>30</v>
      </c>
      <c r="F506" s="166"/>
    </row>
    <row r="507" spans="1:6" s="4" customFormat="1" ht="26.25" thickBot="1">
      <c r="A507" s="23">
        <v>426</v>
      </c>
      <c r="B507" s="41" t="s">
        <v>1637</v>
      </c>
      <c r="C507" s="33" t="s">
        <v>1638</v>
      </c>
      <c r="D507" s="39" t="s">
        <v>301</v>
      </c>
      <c r="E507" s="219">
        <v>250</v>
      </c>
      <c r="F507" s="166"/>
    </row>
    <row r="508" spans="1:6" s="4" customFormat="1" ht="13.5" thickBot="1">
      <c r="A508" s="23">
        <v>955</v>
      </c>
      <c r="B508" s="41" t="s">
        <v>1640</v>
      </c>
      <c r="C508" s="33" t="s">
        <v>1641</v>
      </c>
      <c r="D508" s="39" t="s">
        <v>301</v>
      </c>
      <c r="E508" s="219">
        <v>60</v>
      </c>
      <c r="F508" s="166"/>
    </row>
    <row r="509" spans="1:6" s="4" customFormat="1" ht="13.5" thickBot="1">
      <c r="A509" s="23">
        <v>408</v>
      </c>
      <c r="B509" s="41" t="s">
        <v>1642</v>
      </c>
      <c r="C509" s="33" t="s">
        <v>1643</v>
      </c>
      <c r="D509" s="39" t="s">
        <v>301</v>
      </c>
      <c r="E509" s="219">
        <v>35</v>
      </c>
      <c r="F509" s="166"/>
    </row>
    <row r="510" spans="1:6" s="4" customFormat="1" ht="13.5" thickBot="1">
      <c r="A510" s="23">
        <v>410</v>
      </c>
      <c r="B510" s="41" t="s">
        <v>1644</v>
      </c>
      <c r="C510" s="33" t="s">
        <v>1645</v>
      </c>
      <c r="D510" s="39" t="s">
        <v>301</v>
      </c>
      <c r="E510" s="219">
        <v>15</v>
      </c>
      <c r="F510" s="166"/>
    </row>
    <row r="511" spans="1:6" s="4" customFormat="1" ht="13.5" thickBot="1">
      <c r="A511" s="23">
        <v>409</v>
      </c>
      <c r="B511" s="41" t="s">
        <v>1646</v>
      </c>
      <c r="C511" s="33" t="s">
        <v>1647</v>
      </c>
      <c r="D511" s="39" t="s">
        <v>301</v>
      </c>
      <c r="E511" s="219">
        <v>35</v>
      </c>
      <c r="F511" s="166"/>
    </row>
    <row r="512" spans="1:6" s="4" customFormat="1" ht="26.25" thickBot="1">
      <c r="A512" s="23">
        <v>901</v>
      </c>
      <c r="B512" s="41" t="s">
        <v>1648</v>
      </c>
      <c r="C512" s="33" t="s">
        <v>2096</v>
      </c>
      <c r="D512" s="39" t="s">
        <v>301</v>
      </c>
      <c r="E512" s="219">
        <v>40</v>
      </c>
      <c r="F512" s="166"/>
    </row>
    <row r="513" spans="1:6" s="4" customFormat="1" ht="26.25" thickBot="1">
      <c r="A513" s="23">
        <v>900</v>
      </c>
      <c r="B513" s="41" t="s">
        <v>1649</v>
      </c>
      <c r="C513" s="33" t="s">
        <v>1650</v>
      </c>
      <c r="D513" s="39" t="s">
        <v>301</v>
      </c>
      <c r="E513" s="219">
        <v>40</v>
      </c>
      <c r="F513" s="166"/>
    </row>
    <row r="514" spans="1:6" s="4" customFormat="1" ht="26.25" thickBot="1">
      <c r="A514" s="23">
        <v>1139</v>
      </c>
      <c r="B514" s="41" t="s">
        <v>1651</v>
      </c>
      <c r="C514" s="33" t="s">
        <v>1652</v>
      </c>
      <c r="D514" s="39" t="s">
        <v>301</v>
      </c>
      <c r="E514" s="219">
        <v>350</v>
      </c>
      <c r="F514" s="166"/>
    </row>
    <row r="515" spans="1:6" s="4" customFormat="1" ht="13.5" thickBot="1">
      <c r="A515" s="23">
        <v>1140</v>
      </c>
      <c r="B515" s="41" t="s">
        <v>1651</v>
      </c>
      <c r="C515" s="33" t="s">
        <v>1653</v>
      </c>
      <c r="D515" s="39" t="s">
        <v>301</v>
      </c>
      <c r="E515" s="219">
        <v>400</v>
      </c>
      <c r="F515" s="166"/>
    </row>
    <row r="516" spans="1:6" s="4" customFormat="1" ht="13.5" thickBot="1">
      <c r="A516" s="23">
        <v>424</v>
      </c>
      <c r="B516" s="41" t="s">
        <v>1654</v>
      </c>
      <c r="C516" s="33" t="s">
        <v>1655</v>
      </c>
      <c r="D516" s="39" t="s">
        <v>301</v>
      </c>
      <c r="E516" s="219">
        <v>30</v>
      </c>
      <c r="F516" s="166"/>
    </row>
    <row r="517" spans="1:6" s="4" customFormat="1" ht="13.5" thickBot="1">
      <c r="A517" s="23">
        <v>411</v>
      </c>
      <c r="B517" s="41" t="s">
        <v>1656</v>
      </c>
      <c r="C517" s="33" t="s">
        <v>1657</v>
      </c>
      <c r="D517" s="39" t="s">
        <v>301</v>
      </c>
      <c r="E517" s="219">
        <v>70</v>
      </c>
      <c r="F517" s="166"/>
    </row>
    <row r="518" spans="1:6" s="4" customFormat="1" ht="13.5" thickBot="1">
      <c r="A518" s="23">
        <v>1005</v>
      </c>
      <c r="B518" s="41" t="s">
        <v>1658</v>
      </c>
      <c r="C518" s="33" t="s">
        <v>1659</v>
      </c>
      <c r="D518" s="39" t="s">
        <v>301</v>
      </c>
      <c r="E518" s="219">
        <v>50</v>
      </c>
      <c r="F518" s="166"/>
    </row>
    <row r="519" spans="1:6" s="4" customFormat="1" ht="13.5" thickBot="1">
      <c r="A519" s="23">
        <v>1004</v>
      </c>
      <c r="B519" s="41" t="s">
        <v>1660</v>
      </c>
      <c r="C519" s="33" t="s">
        <v>1661</v>
      </c>
      <c r="D519" s="39" t="s">
        <v>301</v>
      </c>
      <c r="E519" s="219">
        <v>60</v>
      </c>
      <c r="F519" s="166"/>
    </row>
    <row r="520" spans="1:6" s="4" customFormat="1" ht="13.5" thickBot="1">
      <c r="A520" s="23">
        <v>1006</v>
      </c>
      <c r="B520" s="41" t="s">
        <v>1662</v>
      </c>
      <c r="C520" s="33" t="s">
        <v>1663</v>
      </c>
      <c r="D520" s="39" t="s">
        <v>301</v>
      </c>
      <c r="E520" s="219">
        <v>40</v>
      </c>
      <c r="F520" s="166"/>
    </row>
    <row r="521" spans="1:6" s="4" customFormat="1" ht="13.5" thickBot="1">
      <c r="A521" s="23">
        <v>413</v>
      </c>
      <c r="B521" s="41" t="s">
        <v>1664</v>
      </c>
      <c r="C521" s="33" t="s">
        <v>1665</v>
      </c>
      <c r="D521" s="39" t="s">
        <v>301</v>
      </c>
      <c r="E521" s="219">
        <v>30</v>
      </c>
      <c r="F521" s="166"/>
    </row>
    <row r="522" spans="1:6" s="4" customFormat="1" ht="13.5" thickBot="1">
      <c r="A522" s="23">
        <v>412</v>
      </c>
      <c r="B522" s="41" t="s">
        <v>1666</v>
      </c>
      <c r="C522" s="33" t="s">
        <v>1667</v>
      </c>
      <c r="D522" s="39" t="s">
        <v>301</v>
      </c>
      <c r="E522" s="219">
        <v>30</v>
      </c>
      <c r="F522" s="166"/>
    </row>
    <row r="523" spans="1:6" s="4" customFormat="1" ht="13.5" thickBot="1">
      <c r="A523" s="23">
        <v>903</v>
      </c>
      <c r="B523" s="41" t="s">
        <v>1668</v>
      </c>
      <c r="C523" s="33" t="s">
        <v>1669</v>
      </c>
      <c r="D523" s="39" t="s">
        <v>301</v>
      </c>
      <c r="E523" s="219">
        <v>70</v>
      </c>
      <c r="F523" s="166"/>
    </row>
    <row r="524" spans="1:6" s="4" customFormat="1" ht="13.5" thickBot="1">
      <c r="A524" s="23">
        <v>902</v>
      </c>
      <c r="B524" s="41" t="s">
        <v>1670</v>
      </c>
      <c r="C524" s="33" t="s">
        <v>1671</v>
      </c>
      <c r="D524" s="39" t="s">
        <v>301</v>
      </c>
      <c r="E524" s="219">
        <v>70</v>
      </c>
      <c r="F524" s="166"/>
    </row>
    <row r="525" spans="1:6" s="4" customFormat="1" ht="13.5" thickBot="1">
      <c r="A525" s="23">
        <v>189</v>
      </c>
      <c r="B525" s="41" t="s">
        <v>1672</v>
      </c>
      <c r="C525" s="33" t="s">
        <v>1673</v>
      </c>
      <c r="D525" s="39" t="s">
        <v>301</v>
      </c>
      <c r="E525" s="219">
        <v>25</v>
      </c>
      <c r="F525" s="166"/>
    </row>
    <row r="526" spans="1:6" s="4" customFormat="1" ht="13.5" thickBot="1">
      <c r="A526" s="23">
        <v>416</v>
      </c>
      <c r="B526" s="41" t="s">
        <v>1674</v>
      </c>
      <c r="C526" s="33" t="s">
        <v>1675</v>
      </c>
      <c r="D526" s="39" t="s">
        <v>301</v>
      </c>
      <c r="E526" s="219">
        <v>25</v>
      </c>
      <c r="F526" s="166"/>
    </row>
    <row r="527" spans="1:6" s="4" customFormat="1" ht="15" customHeight="1" thickBot="1">
      <c r="A527" s="23">
        <v>415</v>
      </c>
      <c r="B527" s="41" t="s">
        <v>1676</v>
      </c>
      <c r="C527" s="33" t="s">
        <v>1677</v>
      </c>
      <c r="D527" s="39" t="s">
        <v>301</v>
      </c>
      <c r="E527" s="219">
        <v>30</v>
      </c>
      <c r="F527" s="166"/>
    </row>
    <row r="528" spans="1:6" s="4" customFormat="1" ht="26.25" thickBot="1">
      <c r="A528" s="257">
        <v>199</v>
      </c>
      <c r="B528" s="260" t="s">
        <v>1678</v>
      </c>
      <c r="C528" s="33" t="s">
        <v>1679</v>
      </c>
      <c r="D528" s="251" t="s">
        <v>301</v>
      </c>
      <c r="E528" s="254">
        <v>100</v>
      </c>
      <c r="F528" s="166"/>
    </row>
    <row r="529" spans="1:6" s="4" customFormat="1" ht="15" customHeight="1" thickBot="1">
      <c r="A529" s="258"/>
      <c r="B529" s="261"/>
      <c r="C529" s="33" t="s">
        <v>1680</v>
      </c>
      <c r="D529" s="252"/>
      <c r="E529" s="255"/>
      <c r="F529" s="166"/>
    </row>
    <row r="530" spans="1:6" s="4" customFormat="1" ht="15" customHeight="1" thickBot="1">
      <c r="A530" s="258"/>
      <c r="B530" s="261"/>
      <c r="C530" s="33" t="s">
        <v>1681</v>
      </c>
      <c r="D530" s="252"/>
      <c r="E530" s="255"/>
      <c r="F530" s="166"/>
    </row>
    <row r="531" spans="1:6" s="4" customFormat="1" ht="13.5" thickBot="1">
      <c r="A531" s="258"/>
      <c r="B531" s="261"/>
      <c r="C531" s="33" t="s">
        <v>1682</v>
      </c>
      <c r="D531" s="252"/>
      <c r="E531" s="255"/>
      <c r="F531" s="166"/>
    </row>
    <row r="532" spans="1:7" s="4" customFormat="1" ht="15" thickBot="1">
      <c r="A532" s="259"/>
      <c r="B532" s="262"/>
      <c r="C532" s="33" t="s">
        <v>1683</v>
      </c>
      <c r="D532" s="253"/>
      <c r="E532" s="256"/>
      <c r="F532" s="165"/>
      <c r="G532" s="2"/>
    </row>
    <row r="533" spans="1:6" s="4" customFormat="1" ht="26.25" thickBot="1">
      <c r="A533" s="23">
        <v>421</v>
      </c>
      <c r="B533" s="41" t="s">
        <v>1684</v>
      </c>
      <c r="C533" s="33" t="s">
        <v>1685</v>
      </c>
      <c r="D533" s="39" t="s">
        <v>301</v>
      </c>
      <c r="E533" s="219">
        <v>60</v>
      </c>
      <c r="F533" s="166"/>
    </row>
    <row r="534" spans="1:6" s="4" customFormat="1" ht="13.5" thickBot="1">
      <c r="A534" s="23">
        <v>420</v>
      </c>
      <c r="B534" s="41" t="s">
        <v>1686</v>
      </c>
      <c r="C534" s="33" t="s">
        <v>1687</v>
      </c>
      <c r="D534" s="39" t="s">
        <v>301</v>
      </c>
      <c r="E534" s="219">
        <v>25</v>
      </c>
      <c r="F534" s="166"/>
    </row>
    <row r="535" spans="1:7" s="2" customFormat="1" ht="15" thickBot="1">
      <c r="A535" s="23">
        <v>419</v>
      </c>
      <c r="B535" s="41" t="s">
        <v>1688</v>
      </c>
      <c r="C535" s="33" t="s">
        <v>1689</v>
      </c>
      <c r="D535" s="39" t="s">
        <v>301</v>
      </c>
      <c r="E535" s="219">
        <v>30</v>
      </c>
      <c r="F535" s="166"/>
      <c r="G535" s="4"/>
    </row>
    <row r="536" spans="1:6" s="4" customFormat="1" ht="13.5" thickBot="1">
      <c r="A536" s="23">
        <v>310</v>
      </c>
      <c r="B536" s="41" t="s">
        <v>1690</v>
      </c>
      <c r="C536" s="33" t="s">
        <v>1691</v>
      </c>
      <c r="D536" s="39" t="s">
        <v>301</v>
      </c>
      <c r="E536" s="219">
        <v>4</v>
      </c>
      <c r="F536" s="166"/>
    </row>
    <row r="537" spans="1:6" s="4" customFormat="1" ht="13.5" thickBot="1">
      <c r="A537" s="23">
        <v>311</v>
      </c>
      <c r="B537" s="41" t="s">
        <v>1692</v>
      </c>
      <c r="C537" s="33" t="s">
        <v>1693</v>
      </c>
      <c r="D537" s="39" t="s">
        <v>301</v>
      </c>
      <c r="E537" s="219">
        <v>20</v>
      </c>
      <c r="F537" s="166"/>
    </row>
    <row r="538" spans="1:6" s="4" customFormat="1" ht="26.25" thickBot="1">
      <c r="A538" s="23">
        <v>1143</v>
      </c>
      <c r="B538" s="41" t="s">
        <v>1694</v>
      </c>
      <c r="C538" s="33" t="s">
        <v>1695</v>
      </c>
      <c r="D538" s="39" t="s">
        <v>301</v>
      </c>
      <c r="E538" s="219">
        <v>55</v>
      </c>
      <c r="F538" s="166"/>
    </row>
    <row r="539" spans="1:6" s="4" customFormat="1" ht="26.25" thickBot="1">
      <c r="A539" s="23">
        <v>1142</v>
      </c>
      <c r="B539" s="41" t="s">
        <v>1696</v>
      </c>
      <c r="C539" s="33" t="s">
        <v>1697</v>
      </c>
      <c r="D539" s="39" t="s">
        <v>301</v>
      </c>
      <c r="E539" s="219">
        <v>55</v>
      </c>
      <c r="F539" s="166"/>
    </row>
    <row r="540" spans="1:6" s="4" customFormat="1" ht="26.25" thickBot="1">
      <c r="A540" s="23">
        <v>1014</v>
      </c>
      <c r="B540" s="41" t="s">
        <v>1698</v>
      </c>
      <c r="C540" s="33" t="s">
        <v>1699</v>
      </c>
      <c r="D540" s="39" t="s">
        <v>301</v>
      </c>
      <c r="E540" s="219">
        <v>220</v>
      </c>
      <c r="F540" s="166"/>
    </row>
    <row r="541" spans="1:6" s="4" customFormat="1" ht="26.25" thickBot="1">
      <c r="A541" s="23">
        <v>509</v>
      </c>
      <c r="B541" s="41"/>
      <c r="C541" s="33" t="s">
        <v>1700</v>
      </c>
      <c r="D541" s="39" t="s">
        <v>301</v>
      </c>
      <c r="E541" s="219">
        <v>260</v>
      </c>
      <c r="F541" s="166"/>
    </row>
    <row r="542" spans="1:6" s="4" customFormat="1" ht="13.5" thickBot="1">
      <c r="A542" s="23">
        <v>510</v>
      </c>
      <c r="B542" s="41" t="s">
        <v>1701</v>
      </c>
      <c r="C542" s="33" t="s">
        <v>1702</v>
      </c>
      <c r="D542" s="39" t="s">
        <v>301</v>
      </c>
      <c r="E542" s="219">
        <v>180</v>
      </c>
      <c r="F542" s="166"/>
    </row>
    <row r="543" spans="1:6" s="4" customFormat="1" ht="13.5" thickBot="1">
      <c r="A543" s="23">
        <v>1235</v>
      </c>
      <c r="B543" s="41" t="s">
        <v>2040</v>
      </c>
      <c r="C543" s="33" t="s">
        <v>2042</v>
      </c>
      <c r="D543" s="39" t="s">
        <v>301</v>
      </c>
      <c r="E543" s="219">
        <v>40</v>
      </c>
      <c r="F543" s="166"/>
    </row>
    <row r="544" spans="1:6" s="4" customFormat="1" ht="13.5" thickBot="1">
      <c r="A544" s="23">
        <v>1236</v>
      </c>
      <c r="B544" s="41" t="s">
        <v>2041</v>
      </c>
      <c r="C544" s="33" t="s">
        <v>2043</v>
      </c>
      <c r="D544" s="39" t="s">
        <v>301</v>
      </c>
      <c r="E544" s="219">
        <v>40</v>
      </c>
      <c r="F544" s="166"/>
    </row>
    <row r="545" spans="1:6" s="4" customFormat="1" ht="26.25" thickBot="1">
      <c r="A545" s="23">
        <v>1243</v>
      </c>
      <c r="B545" s="41" t="s">
        <v>2054</v>
      </c>
      <c r="C545" s="33" t="s">
        <v>2055</v>
      </c>
      <c r="D545" s="39" t="s">
        <v>301</v>
      </c>
      <c r="E545" s="219">
        <v>800</v>
      </c>
      <c r="F545" s="166"/>
    </row>
    <row r="546" spans="1:6" s="4" customFormat="1" ht="13.5" thickBot="1">
      <c r="A546" s="23">
        <v>1244</v>
      </c>
      <c r="B546" s="41" t="s">
        <v>2056</v>
      </c>
      <c r="C546" s="33" t="s">
        <v>2057</v>
      </c>
      <c r="D546" s="39" t="s">
        <v>301</v>
      </c>
      <c r="E546" s="219">
        <v>1000</v>
      </c>
      <c r="F546" s="166"/>
    </row>
    <row r="547" spans="1:6" s="4" customFormat="1" ht="26.25" thickBot="1">
      <c r="A547" s="23">
        <v>1245</v>
      </c>
      <c r="B547" s="41" t="s">
        <v>2058</v>
      </c>
      <c r="C547" s="33" t="s">
        <v>2059</v>
      </c>
      <c r="D547" s="39" t="s">
        <v>301</v>
      </c>
      <c r="E547" s="219">
        <v>800</v>
      </c>
      <c r="F547" s="166"/>
    </row>
    <row r="548" spans="1:6" s="4" customFormat="1" ht="26.25" thickBot="1">
      <c r="A548" s="23">
        <v>1246</v>
      </c>
      <c r="B548" s="41" t="s">
        <v>2060</v>
      </c>
      <c r="C548" s="33" t="s">
        <v>2061</v>
      </c>
      <c r="D548" s="39" t="s">
        <v>301</v>
      </c>
      <c r="E548" s="219">
        <v>800</v>
      </c>
      <c r="F548" s="166"/>
    </row>
    <row r="549" spans="1:6" s="4" customFormat="1" ht="13.5" thickBot="1">
      <c r="A549" s="23">
        <v>1387</v>
      </c>
      <c r="B549" s="41" t="s">
        <v>2337</v>
      </c>
      <c r="C549" s="33" t="s">
        <v>2338</v>
      </c>
      <c r="D549" s="39" t="s">
        <v>301</v>
      </c>
      <c r="E549" s="219">
        <v>100</v>
      </c>
      <c r="F549" s="166"/>
    </row>
    <row r="550" spans="1:6" s="4" customFormat="1" ht="13.5" thickBot="1">
      <c r="A550" s="23">
        <v>1388</v>
      </c>
      <c r="B550" s="41" t="s">
        <v>2339</v>
      </c>
      <c r="C550" s="33" t="s">
        <v>2340</v>
      </c>
      <c r="D550" s="39" t="s">
        <v>301</v>
      </c>
      <c r="E550" s="219">
        <v>450</v>
      </c>
      <c r="F550" s="166"/>
    </row>
    <row r="551" spans="1:6" s="4" customFormat="1" ht="13.5" thickBot="1">
      <c r="A551" s="23">
        <v>1393</v>
      </c>
      <c r="B551" s="41"/>
      <c r="C551" s="33" t="s">
        <v>2371</v>
      </c>
      <c r="D551" s="39" t="s">
        <v>301</v>
      </c>
      <c r="E551" s="219">
        <v>50</v>
      </c>
      <c r="F551" s="166"/>
    </row>
    <row r="552" spans="1:6" s="4" customFormat="1" ht="13.5" thickBot="1">
      <c r="A552" s="23">
        <v>1394</v>
      </c>
      <c r="B552" s="41" t="s">
        <v>2337</v>
      </c>
      <c r="C552" s="33" t="s">
        <v>2374</v>
      </c>
      <c r="D552" s="39" t="s">
        <v>301</v>
      </c>
      <c r="E552" s="219">
        <v>100</v>
      </c>
      <c r="F552" s="166"/>
    </row>
    <row r="553" spans="1:6" s="4" customFormat="1" ht="13.5" thickBot="1">
      <c r="A553" s="263" t="s">
        <v>1703</v>
      </c>
      <c r="B553" s="263"/>
      <c r="C553" s="263"/>
      <c r="D553" s="263"/>
      <c r="E553" s="263"/>
      <c r="F553" s="166"/>
    </row>
    <row r="554" spans="1:6" s="4" customFormat="1" ht="13.5" thickBot="1">
      <c r="A554" s="23">
        <v>1152</v>
      </c>
      <c r="B554" s="41" t="s">
        <v>1704</v>
      </c>
      <c r="C554" s="33" t="s">
        <v>1705</v>
      </c>
      <c r="D554" s="39" t="s">
        <v>301</v>
      </c>
      <c r="E554" s="219">
        <v>35</v>
      </c>
      <c r="F554" s="166"/>
    </row>
    <row r="555" spans="1:6" s="4" customFormat="1" ht="13.5" thickBot="1">
      <c r="A555" s="23">
        <v>971</v>
      </c>
      <c r="B555" s="41" t="s">
        <v>1706</v>
      </c>
      <c r="C555" s="33" t="s">
        <v>1707</v>
      </c>
      <c r="D555" s="39" t="s">
        <v>301</v>
      </c>
      <c r="E555" s="219">
        <v>80</v>
      </c>
      <c r="F555" s="166"/>
    </row>
    <row r="556" spans="1:6" s="4" customFormat="1" ht="13.5" thickBot="1">
      <c r="A556" s="23">
        <v>359</v>
      </c>
      <c r="B556" s="41" t="s">
        <v>1708</v>
      </c>
      <c r="C556" s="33" t="s">
        <v>1709</v>
      </c>
      <c r="D556" s="39" t="s">
        <v>301</v>
      </c>
      <c r="E556" s="219">
        <v>55</v>
      </c>
      <c r="F556" s="166"/>
    </row>
    <row r="557" spans="1:6" s="4" customFormat="1" ht="13.5" thickBot="1">
      <c r="A557" s="23">
        <v>981</v>
      </c>
      <c r="B557" s="41" t="s">
        <v>1710</v>
      </c>
      <c r="C557" s="33" t="s">
        <v>1711</v>
      </c>
      <c r="D557" s="39" t="s">
        <v>301</v>
      </c>
      <c r="E557" s="219">
        <v>50</v>
      </c>
      <c r="F557" s="166"/>
    </row>
    <row r="558" spans="1:6" s="4" customFormat="1" ht="13.5" thickBot="1">
      <c r="A558" s="23">
        <v>360</v>
      </c>
      <c r="B558" s="41" t="s">
        <v>1712</v>
      </c>
      <c r="C558" s="33" t="s">
        <v>1713</v>
      </c>
      <c r="D558" s="39" t="s">
        <v>301</v>
      </c>
      <c r="E558" s="219">
        <v>50</v>
      </c>
      <c r="F558" s="166"/>
    </row>
    <row r="559" spans="1:6" s="4" customFormat="1" ht="13.5" thickBot="1">
      <c r="A559" s="23">
        <v>361</v>
      </c>
      <c r="B559" s="41" t="s">
        <v>1714</v>
      </c>
      <c r="C559" s="33" t="s">
        <v>1715</v>
      </c>
      <c r="D559" s="39" t="s">
        <v>301</v>
      </c>
      <c r="E559" s="219">
        <v>50</v>
      </c>
      <c r="F559" s="166"/>
    </row>
    <row r="560" spans="1:6" s="4" customFormat="1" ht="15" customHeight="1" thickBot="1">
      <c r="A560" s="23">
        <v>959</v>
      </c>
      <c r="B560" s="41" t="s">
        <v>1716</v>
      </c>
      <c r="C560" s="33" t="s">
        <v>1717</v>
      </c>
      <c r="D560" s="39" t="s">
        <v>301</v>
      </c>
      <c r="E560" s="219">
        <v>120</v>
      </c>
      <c r="F560" s="166"/>
    </row>
    <row r="561" spans="1:6" s="4" customFormat="1" ht="15" customHeight="1" thickBot="1">
      <c r="A561" s="23">
        <v>979</v>
      </c>
      <c r="B561" s="41" t="s">
        <v>1718</v>
      </c>
      <c r="C561" s="33" t="s">
        <v>1719</v>
      </c>
      <c r="D561" s="39" t="s">
        <v>301</v>
      </c>
      <c r="E561" s="219">
        <v>120</v>
      </c>
      <c r="F561" s="166"/>
    </row>
    <row r="562" spans="1:6" s="4" customFormat="1" ht="15" customHeight="1" thickBot="1">
      <c r="A562" s="23">
        <v>1151</v>
      </c>
      <c r="B562" s="41" t="s">
        <v>1720</v>
      </c>
      <c r="C562" s="33" t="s">
        <v>1721</v>
      </c>
      <c r="D562" s="39" t="s">
        <v>301</v>
      </c>
      <c r="E562" s="219">
        <v>35</v>
      </c>
      <c r="F562" s="166"/>
    </row>
    <row r="563" spans="1:6" s="4" customFormat="1" ht="15" customHeight="1" thickBot="1">
      <c r="A563" s="23">
        <v>980</v>
      </c>
      <c r="B563" s="41" t="s">
        <v>1722</v>
      </c>
      <c r="C563" s="33" t="s">
        <v>1723</v>
      </c>
      <c r="D563" s="39" t="s">
        <v>301</v>
      </c>
      <c r="E563" s="219">
        <v>70</v>
      </c>
      <c r="F563" s="166"/>
    </row>
    <row r="564" spans="1:6" s="4" customFormat="1" ht="15" customHeight="1" thickBot="1">
      <c r="A564" s="23">
        <v>181</v>
      </c>
      <c r="B564" s="39"/>
      <c r="C564" s="33" t="s">
        <v>1724</v>
      </c>
      <c r="D564" s="39" t="s">
        <v>301</v>
      </c>
      <c r="E564" s="219">
        <v>10</v>
      </c>
      <c r="F564" s="166"/>
    </row>
    <row r="565" spans="1:6" s="4" customFormat="1" ht="15" customHeight="1" thickBot="1">
      <c r="A565" s="257">
        <v>180</v>
      </c>
      <c r="B565" s="267"/>
      <c r="C565" s="33" t="s">
        <v>1725</v>
      </c>
      <c r="D565" s="251" t="s">
        <v>301</v>
      </c>
      <c r="E565" s="254">
        <v>100</v>
      </c>
      <c r="F565" s="166"/>
    </row>
    <row r="566" spans="1:6" s="4" customFormat="1" ht="15" customHeight="1" thickBot="1">
      <c r="A566" s="258"/>
      <c r="B566" s="268"/>
      <c r="C566" s="33" t="s">
        <v>1726</v>
      </c>
      <c r="D566" s="252"/>
      <c r="E566" s="255"/>
      <c r="F566" s="166"/>
    </row>
    <row r="567" spans="1:6" s="4" customFormat="1" ht="15" customHeight="1" thickBot="1">
      <c r="A567" s="258"/>
      <c r="B567" s="268"/>
      <c r="C567" s="33" t="s">
        <v>1727</v>
      </c>
      <c r="D567" s="252"/>
      <c r="E567" s="255"/>
      <c r="F567" s="166"/>
    </row>
    <row r="568" spans="1:6" s="4" customFormat="1" ht="15" customHeight="1" thickBot="1">
      <c r="A568" s="258"/>
      <c r="B568" s="268"/>
      <c r="C568" s="33" t="s">
        <v>1728</v>
      </c>
      <c r="D568" s="252"/>
      <c r="E568" s="255"/>
      <c r="F568" s="166"/>
    </row>
    <row r="569" spans="1:6" s="4" customFormat="1" ht="15" customHeight="1" thickBot="1">
      <c r="A569" s="258"/>
      <c r="B569" s="268"/>
      <c r="C569" s="33" t="s">
        <v>1729</v>
      </c>
      <c r="D569" s="252"/>
      <c r="E569" s="255"/>
      <c r="F569" s="166"/>
    </row>
    <row r="570" spans="1:6" s="4" customFormat="1" ht="15" customHeight="1" thickBot="1">
      <c r="A570" s="258"/>
      <c r="B570" s="268"/>
      <c r="C570" s="33" t="s">
        <v>1730</v>
      </c>
      <c r="D570" s="252"/>
      <c r="E570" s="255"/>
      <c r="F570" s="166"/>
    </row>
    <row r="571" spans="1:6" s="4" customFormat="1" ht="15" customHeight="1" thickBot="1">
      <c r="A571" s="258"/>
      <c r="B571" s="268"/>
      <c r="C571" s="33" t="s">
        <v>1731</v>
      </c>
      <c r="D571" s="252"/>
      <c r="E571" s="255"/>
      <c r="F571" s="166"/>
    </row>
    <row r="572" spans="1:6" s="4" customFormat="1" ht="12.75" customHeight="1" thickBot="1">
      <c r="A572" s="258"/>
      <c r="B572" s="268"/>
      <c r="C572" s="33" t="s">
        <v>1732</v>
      </c>
      <c r="D572" s="252"/>
      <c r="E572" s="255"/>
      <c r="F572" s="166"/>
    </row>
    <row r="573" spans="1:6" s="4" customFormat="1" ht="13.5" thickBot="1">
      <c r="A573" s="258"/>
      <c r="B573" s="268"/>
      <c r="C573" s="33" t="s">
        <v>1733</v>
      </c>
      <c r="D573" s="252"/>
      <c r="E573" s="255"/>
      <c r="F573" s="166"/>
    </row>
    <row r="574" spans="1:6" s="4" customFormat="1" ht="13.5" thickBot="1">
      <c r="A574" s="258"/>
      <c r="B574" s="268"/>
      <c r="C574" s="33" t="s">
        <v>1734</v>
      </c>
      <c r="D574" s="252"/>
      <c r="E574" s="255"/>
      <c r="F574" s="166"/>
    </row>
    <row r="575" spans="1:7" s="4" customFormat="1" ht="14.25" customHeight="1" thickBot="1">
      <c r="A575" s="258"/>
      <c r="B575" s="268"/>
      <c r="C575" s="33" t="s">
        <v>1735</v>
      </c>
      <c r="D575" s="252"/>
      <c r="E575" s="255"/>
      <c r="F575" s="165"/>
      <c r="G575" s="2"/>
    </row>
    <row r="576" spans="1:6" s="4" customFormat="1" ht="13.5" thickBot="1">
      <c r="A576" s="258"/>
      <c r="B576" s="268"/>
      <c r="C576" s="33" t="s">
        <v>1736</v>
      </c>
      <c r="D576" s="252"/>
      <c r="E576" s="255"/>
      <c r="F576" s="166"/>
    </row>
    <row r="577" spans="1:6" s="4" customFormat="1" ht="13.5" thickBot="1">
      <c r="A577" s="259"/>
      <c r="B577" s="269"/>
      <c r="C577" s="33" t="s">
        <v>1067</v>
      </c>
      <c r="D577" s="253"/>
      <c r="E577" s="256"/>
      <c r="F577" s="166"/>
    </row>
    <row r="578" spans="1:7" s="2" customFormat="1" ht="15" thickBot="1">
      <c r="A578" s="263" t="s">
        <v>1737</v>
      </c>
      <c r="B578" s="263"/>
      <c r="C578" s="263"/>
      <c r="D578" s="263"/>
      <c r="E578" s="263"/>
      <c r="F578" s="166"/>
      <c r="G578" s="4"/>
    </row>
    <row r="579" spans="1:6" s="4" customFormat="1" ht="13.5" thickBot="1">
      <c r="A579" s="23">
        <v>248</v>
      </c>
      <c r="B579" s="41" t="s">
        <v>1738</v>
      </c>
      <c r="C579" s="33" t="s">
        <v>1739</v>
      </c>
      <c r="D579" s="39" t="s">
        <v>301</v>
      </c>
      <c r="E579" s="219">
        <v>55</v>
      </c>
      <c r="F579" s="166"/>
    </row>
    <row r="580" spans="1:7" s="4" customFormat="1" ht="15" thickBot="1">
      <c r="A580" s="23">
        <v>264</v>
      </c>
      <c r="B580" s="41" t="s">
        <v>1740</v>
      </c>
      <c r="C580" s="33" t="s">
        <v>1741</v>
      </c>
      <c r="D580" s="39" t="s">
        <v>301</v>
      </c>
      <c r="E580" s="219">
        <v>55</v>
      </c>
      <c r="F580" s="165"/>
      <c r="G580" s="2"/>
    </row>
    <row r="581" spans="1:6" s="4" customFormat="1" ht="13.5" thickBot="1">
      <c r="A581" s="263" t="s">
        <v>1742</v>
      </c>
      <c r="B581" s="263"/>
      <c r="C581" s="263"/>
      <c r="D581" s="263"/>
      <c r="E581" s="263"/>
      <c r="F581" s="166"/>
    </row>
    <row r="582" spans="1:6" s="4" customFormat="1" ht="13.5" thickBot="1">
      <c r="A582" s="23">
        <v>961</v>
      </c>
      <c r="B582" s="41" t="s">
        <v>1743</v>
      </c>
      <c r="C582" s="33" t="s">
        <v>1744</v>
      </c>
      <c r="D582" s="39" t="s">
        <v>301</v>
      </c>
      <c r="E582" s="219">
        <v>35</v>
      </c>
      <c r="F582" s="166"/>
    </row>
    <row r="583" spans="1:6" s="2" customFormat="1" ht="15" thickBot="1">
      <c r="A583" s="23">
        <v>960</v>
      </c>
      <c r="B583" s="41" t="s">
        <v>1745</v>
      </c>
      <c r="C583" s="33" t="s">
        <v>1746</v>
      </c>
      <c r="D583" s="39" t="s">
        <v>301</v>
      </c>
      <c r="E583" s="219">
        <v>35</v>
      </c>
      <c r="F583" s="165"/>
    </row>
    <row r="584" spans="1:6" s="4" customFormat="1" ht="13.5" thickBot="1">
      <c r="A584" s="23">
        <v>394</v>
      </c>
      <c r="B584" s="41" t="s">
        <v>1747</v>
      </c>
      <c r="C584" s="33" t="s">
        <v>1748</v>
      </c>
      <c r="D584" s="39" t="s">
        <v>301</v>
      </c>
      <c r="E584" s="219">
        <v>50</v>
      </c>
      <c r="F584" s="166"/>
    </row>
    <row r="585" spans="1:6" s="4" customFormat="1" ht="13.5" thickBot="1">
      <c r="A585" s="23">
        <v>395</v>
      </c>
      <c r="B585" s="41" t="s">
        <v>1749</v>
      </c>
      <c r="C585" s="33" t="s">
        <v>1750</v>
      </c>
      <c r="D585" s="39" t="s">
        <v>301</v>
      </c>
      <c r="E585" s="219">
        <v>50</v>
      </c>
      <c r="F585" s="166"/>
    </row>
    <row r="586" spans="1:7" s="2" customFormat="1" ht="15" thickBot="1">
      <c r="A586" s="23">
        <v>392</v>
      </c>
      <c r="B586" s="41" t="s">
        <v>1751</v>
      </c>
      <c r="C586" s="33" t="s">
        <v>1752</v>
      </c>
      <c r="D586" s="39" t="s">
        <v>301</v>
      </c>
      <c r="E586" s="219">
        <v>40</v>
      </c>
      <c r="F586" s="166"/>
      <c r="G586" s="4"/>
    </row>
    <row r="587" spans="1:6" s="4" customFormat="1" ht="12.75" customHeight="1" thickBot="1">
      <c r="A587" s="23">
        <v>393</v>
      </c>
      <c r="B587" s="41" t="s">
        <v>1753</v>
      </c>
      <c r="C587" s="33" t="s">
        <v>1754</v>
      </c>
      <c r="D587" s="39" t="s">
        <v>301</v>
      </c>
      <c r="E587" s="219">
        <v>40</v>
      </c>
      <c r="F587" s="166"/>
    </row>
    <row r="588" spans="1:6" s="4" customFormat="1" ht="13.5" thickBot="1">
      <c r="A588" s="23">
        <v>389</v>
      </c>
      <c r="B588" s="41" t="s">
        <v>1755</v>
      </c>
      <c r="C588" s="33" t="s">
        <v>1756</v>
      </c>
      <c r="D588" s="39" t="s">
        <v>301</v>
      </c>
      <c r="E588" s="219">
        <v>15</v>
      </c>
      <c r="F588" s="166"/>
    </row>
    <row r="589" spans="1:6" s="4" customFormat="1" ht="13.5" thickBot="1">
      <c r="A589" s="23">
        <v>957</v>
      </c>
      <c r="B589" s="41" t="s">
        <v>1757</v>
      </c>
      <c r="C589" s="33" t="s">
        <v>1758</v>
      </c>
      <c r="D589" s="39" t="s">
        <v>301</v>
      </c>
      <c r="E589" s="219">
        <v>35</v>
      </c>
      <c r="F589" s="166"/>
    </row>
    <row r="590" spans="1:6" s="4" customFormat="1" ht="13.5" thickBot="1">
      <c r="A590" s="23">
        <v>391</v>
      </c>
      <c r="B590" s="41" t="s">
        <v>1759</v>
      </c>
      <c r="C590" s="33" t="s">
        <v>1760</v>
      </c>
      <c r="D590" s="39" t="s">
        <v>301</v>
      </c>
      <c r="E590" s="219">
        <v>40</v>
      </c>
      <c r="F590" s="166"/>
    </row>
    <row r="591" spans="1:6" s="4" customFormat="1" ht="12.75" customHeight="1" thickBot="1">
      <c r="A591" s="23">
        <v>396</v>
      </c>
      <c r="B591" s="41" t="s">
        <v>1761</v>
      </c>
      <c r="C591" s="33" t="s">
        <v>1762</v>
      </c>
      <c r="D591" s="39" t="s">
        <v>301</v>
      </c>
      <c r="E591" s="219">
        <v>30</v>
      </c>
      <c r="F591" s="166"/>
    </row>
    <row r="592" spans="1:6" s="4" customFormat="1" ht="12.75" customHeight="1" thickBot="1">
      <c r="A592" s="23">
        <v>1141</v>
      </c>
      <c r="B592" s="41" t="s">
        <v>1639</v>
      </c>
      <c r="C592" s="33" t="s">
        <v>2087</v>
      </c>
      <c r="D592" s="39" t="s">
        <v>301</v>
      </c>
      <c r="E592" s="219">
        <v>410</v>
      </c>
      <c r="F592" s="166"/>
    </row>
    <row r="593" spans="1:6" s="4" customFormat="1" ht="13.5" thickBot="1">
      <c r="A593" s="23">
        <v>1336</v>
      </c>
      <c r="B593" s="41" t="s">
        <v>2283</v>
      </c>
      <c r="C593" s="33" t="s">
        <v>2284</v>
      </c>
      <c r="D593" s="39" t="s">
        <v>301</v>
      </c>
      <c r="E593" s="219">
        <v>350</v>
      </c>
      <c r="F593" s="166"/>
    </row>
    <row r="594" spans="1:6" s="4" customFormat="1" ht="12.75" customHeight="1" thickBot="1">
      <c r="A594" s="263" t="s">
        <v>1763</v>
      </c>
      <c r="B594" s="263"/>
      <c r="C594" s="263"/>
      <c r="D594" s="263"/>
      <c r="E594" s="263"/>
      <c r="F594" s="166"/>
    </row>
    <row r="595" spans="1:6" s="4" customFormat="1" ht="12.75" customHeight="1" thickBot="1">
      <c r="A595" s="23">
        <v>1179</v>
      </c>
      <c r="B595" s="41"/>
      <c r="C595" s="33" t="s">
        <v>1764</v>
      </c>
      <c r="D595" s="39" t="s">
        <v>301</v>
      </c>
      <c r="E595" s="219">
        <v>100</v>
      </c>
      <c r="F595" s="166"/>
    </row>
    <row r="596" spans="1:6" s="4" customFormat="1" ht="12.75" customHeight="1" thickBot="1">
      <c r="A596" s="23">
        <v>1180</v>
      </c>
      <c r="B596" s="41"/>
      <c r="C596" s="33" t="s">
        <v>1765</v>
      </c>
      <c r="D596" s="39" t="s">
        <v>301</v>
      </c>
      <c r="E596" s="219">
        <v>100</v>
      </c>
      <c r="F596" s="166"/>
    </row>
    <row r="597" spans="1:7" s="4" customFormat="1" ht="15" thickBot="1">
      <c r="A597" s="23">
        <v>1181</v>
      </c>
      <c r="B597" s="41"/>
      <c r="C597" s="33" t="s">
        <v>1766</v>
      </c>
      <c r="D597" s="39" t="s">
        <v>301</v>
      </c>
      <c r="E597" s="219">
        <v>100</v>
      </c>
      <c r="F597" s="165"/>
      <c r="G597" s="2"/>
    </row>
    <row r="598" spans="1:6" s="4" customFormat="1" ht="15" customHeight="1" thickBot="1">
      <c r="A598" s="257">
        <v>430</v>
      </c>
      <c r="B598" s="260" t="s">
        <v>1767</v>
      </c>
      <c r="C598" s="33" t="s">
        <v>1768</v>
      </c>
      <c r="D598" s="251" t="s">
        <v>301</v>
      </c>
      <c r="E598" s="254">
        <v>35</v>
      </c>
      <c r="F598" s="166"/>
    </row>
    <row r="599" spans="1:6" s="4" customFormat="1" ht="15" customHeight="1" thickBot="1">
      <c r="A599" s="258"/>
      <c r="B599" s="261"/>
      <c r="C599" s="33" t="s">
        <v>1769</v>
      </c>
      <c r="D599" s="252"/>
      <c r="E599" s="255"/>
      <c r="F599" s="166"/>
    </row>
    <row r="600" spans="1:7" s="2" customFormat="1" ht="15" thickBot="1">
      <c r="A600" s="258"/>
      <c r="B600" s="261"/>
      <c r="C600" s="33" t="s">
        <v>1770</v>
      </c>
      <c r="D600" s="252"/>
      <c r="E600" s="255"/>
      <c r="F600" s="166"/>
      <c r="G600" s="4"/>
    </row>
    <row r="601" spans="1:6" s="4" customFormat="1" ht="13.5" thickBot="1">
      <c r="A601" s="258"/>
      <c r="B601" s="261"/>
      <c r="C601" s="33" t="s">
        <v>1771</v>
      </c>
      <c r="D601" s="252"/>
      <c r="E601" s="255"/>
      <c r="F601" s="166"/>
    </row>
    <row r="602" spans="1:6" s="4" customFormat="1" ht="15" customHeight="1" thickBot="1">
      <c r="A602" s="258"/>
      <c r="B602" s="261"/>
      <c r="C602" s="33" t="s">
        <v>1772</v>
      </c>
      <c r="D602" s="252"/>
      <c r="E602" s="255"/>
      <c r="F602" s="166"/>
    </row>
    <row r="603" spans="1:6" s="4" customFormat="1" ht="15" customHeight="1" thickBot="1">
      <c r="A603" s="258"/>
      <c r="B603" s="261"/>
      <c r="C603" s="33" t="s">
        <v>1773</v>
      </c>
      <c r="D603" s="252"/>
      <c r="E603" s="255"/>
      <c r="F603" s="166"/>
    </row>
    <row r="604" spans="1:6" s="4" customFormat="1" ht="15" customHeight="1" thickBot="1">
      <c r="A604" s="258"/>
      <c r="B604" s="261"/>
      <c r="C604" s="33" t="s">
        <v>1774</v>
      </c>
      <c r="D604" s="252"/>
      <c r="E604" s="255"/>
      <c r="F604" s="166"/>
    </row>
    <row r="605" spans="1:6" s="4" customFormat="1" ht="12.75" customHeight="1" thickBot="1">
      <c r="A605" s="258"/>
      <c r="B605" s="261"/>
      <c r="C605" s="33" t="s">
        <v>1775</v>
      </c>
      <c r="D605" s="252"/>
      <c r="E605" s="255"/>
      <c r="F605" s="166"/>
    </row>
    <row r="606" spans="1:6" s="4" customFormat="1" ht="12.75" customHeight="1" thickBot="1">
      <c r="A606" s="259"/>
      <c r="B606" s="262"/>
      <c r="C606" s="33" t="s">
        <v>1776</v>
      </c>
      <c r="D606" s="253"/>
      <c r="E606" s="256"/>
      <c r="F606" s="166"/>
    </row>
    <row r="607" spans="1:6" s="4" customFormat="1" ht="26.25" thickBot="1">
      <c r="A607" s="257">
        <v>904</v>
      </c>
      <c r="B607" s="260" t="s">
        <v>1767</v>
      </c>
      <c r="C607" s="33" t="s">
        <v>2254</v>
      </c>
      <c r="D607" s="251" t="s">
        <v>301</v>
      </c>
      <c r="E607" s="254">
        <v>130</v>
      </c>
      <c r="F607" s="166"/>
    </row>
    <row r="608" spans="1:6" s="4" customFormat="1" ht="15" customHeight="1" thickBot="1">
      <c r="A608" s="258"/>
      <c r="B608" s="261"/>
      <c r="C608" s="33" t="s">
        <v>2238</v>
      </c>
      <c r="D608" s="252"/>
      <c r="E608" s="255"/>
      <c r="F608" s="166"/>
    </row>
    <row r="609" spans="1:6" s="4" customFormat="1" ht="15" customHeight="1" thickBot="1">
      <c r="A609" s="258"/>
      <c r="B609" s="261"/>
      <c r="C609" s="33" t="s">
        <v>2239</v>
      </c>
      <c r="D609" s="252"/>
      <c r="E609" s="255"/>
      <c r="F609" s="166"/>
    </row>
    <row r="610" spans="1:6" s="4" customFormat="1" ht="15" customHeight="1" thickBot="1">
      <c r="A610" s="258"/>
      <c r="B610" s="261"/>
      <c r="C610" s="33" t="s">
        <v>2240</v>
      </c>
      <c r="D610" s="252"/>
      <c r="E610" s="255"/>
      <c r="F610" s="166"/>
    </row>
    <row r="611" spans="1:6" s="4" customFormat="1" ht="15" customHeight="1" thickBot="1">
      <c r="A611" s="258"/>
      <c r="B611" s="261"/>
      <c r="C611" s="33" t="s">
        <v>2241</v>
      </c>
      <c r="D611" s="252"/>
      <c r="E611" s="255"/>
      <c r="F611" s="166"/>
    </row>
    <row r="612" spans="1:6" s="4" customFormat="1" ht="15" customHeight="1" thickBot="1">
      <c r="A612" s="258"/>
      <c r="B612" s="261"/>
      <c r="C612" s="33" t="s">
        <v>2242</v>
      </c>
      <c r="D612" s="252"/>
      <c r="E612" s="255"/>
      <c r="F612" s="166"/>
    </row>
    <row r="613" spans="1:6" s="4" customFormat="1" ht="15" customHeight="1" thickBot="1">
      <c r="A613" s="258"/>
      <c r="B613" s="261"/>
      <c r="C613" s="33" t="s">
        <v>2243</v>
      </c>
      <c r="D613" s="252"/>
      <c r="E613" s="255"/>
      <c r="F613" s="166"/>
    </row>
    <row r="614" spans="1:6" s="4" customFormat="1" ht="15" customHeight="1" thickBot="1">
      <c r="A614" s="258"/>
      <c r="B614" s="261"/>
      <c r="C614" s="33" t="s">
        <v>2244</v>
      </c>
      <c r="D614" s="252"/>
      <c r="E614" s="255"/>
      <c r="F614" s="166"/>
    </row>
    <row r="615" spans="1:6" s="4" customFormat="1" ht="15" customHeight="1" thickBot="1">
      <c r="A615" s="258"/>
      <c r="B615" s="261"/>
      <c r="C615" s="33" t="s">
        <v>2245</v>
      </c>
      <c r="D615" s="252"/>
      <c r="E615" s="255"/>
      <c r="F615" s="166"/>
    </row>
    <row r="616" spans="1:6" s="4" customFormat="1" ht="15" customHeight="1" thickBot="1">
      <c r="A616" s="258"/>
      <c r="B616" s="261"/>
      <c r="C616" s="33" t="s">
        <v>2246</v>
      </c>
      <c r="D616" s="252"/>
      <c r="E616" s="255"/>
      <c r="F616" s="166"/>
    </row>
    <row r="617" spans="1:6" s="4" customFormat="1" ht="15" customHeight="1" thickBot="1">
      <c r="A617" s="258"/>
      <c r="B617" s="261"/>
      <c r="C617" s="33" t="s">
        <v>2247</v>
      </c>
      <c r="D617" s="252"/>
      <c r="E617" s="255"/>
      <c r="F617" s="166"/>
    </row>
    <row r="618" spans="1:6" s="4" customFormat="1" ht="15" customHeight="1" thickBot="1">
      <c r="A618" s="258"/>
      <c r="B618" s="261"/>
      <c r="C618" s="33" t="s">
        <v>2248</v>
      </c>
      <c r="D618" s="252"/>
      <c r="E618" s="255"/>
      <c r="F618" s="166"/>
    </row>
    <row r="619" spans="1:6" s="4" customFormat="1" ht="15" customHeight="1" thickBot="1">
      <c r="A619" s="258"/>
      <c r="B619" s="261"/>
      <c r="C619" s="33" t="s">
        <v>2249</v>
      </c>
      <c r="D619" s="252"/>
      <c r="E619" s="255"/>
      <c r="F619" s="166"/>
    </row>
    <row r="620" spans="1:6" s="4" customFormat="1" ht="13.5" thickBot="1">
      <c r="A620" s="258"/>
      <c r="B620" s="261"/>
      <c r="C620" s="33" t="s">
        <v>2250</v>
      </c>
      <c r="D620" s="252"/>
      <c r="E620" s="255"/>
      <c r="F620" s="166"/>
    </row>
    <row r="621" spans="1:6" s="4" customFormat="1" ht="13.5" thickBot="1">
      <c r="A621" s="258"/>
      <c r="B621" s="261"/>
      <c r="C621" s="33" t="s">
        <v>2251</v>
      </c>
      <c r="D621" s="252"/>
      <c r="E621" s="255"/>
      <c r="F621" s="166"/>
    </row>
    <row r="622" spans="1:6" s="4" customFormat="1" ht="15" customHeight="1" thickBot="1">
      <c r="A622" s="258"/>
      <c r="B622" s="261"/>
      <c r="C622" s="33" t="s">
        <v>2252</v>
      </c>
      <c r="D622" s="252"/>
      <c r="E622" s="255"/>
      <c r="F622" s="166"/>
    </row>
    <row r="623" spans="1:6" s="4" customFormat="1" ht="15" customHeight="1" thickBot="1">
      <c r="A623" s="258"/>
      <c r="B623" s="261"/>
      <c r="C623" s="33" t="s">
        <v>2253</v>
      </c>
      <c r="D623" s="252"/>
      <c r="E623" s="255"/>
      <c r="F623" s="166"/>
    </row>
    <row r="624" spans="1:6" s="4" customFormat="1" ht="15" customHeight="1" thickBot="1">
      <c r="A624" s="258"/>
      <c r="B624" s="261"/>
      <c r="C624" s="33" t="s">
        <v>1812</v>
      </c>
      <c r="D624" s="252"/>
      <c r="E624" s="255"/>
      <c r="F624" s="166"/>
    </row>
    <row r="625" spans="1:6" s="4" customFormat="1" ht="15" customHeight="1" thickBot="1">
      <c r="A625" s="23">
        <v>446</v>
      </c>
      <c r="B625" s="41" t="s">
        <v>326</v>
      </c>
      <c r="C625" s="33" t="s">
        <v>1778</v>
      </c>
      <c r="D625" s="39" t="s">
        <v>301</v>
      </c>
      <c r="E625" s="219">
        <v>50</v>
      </c>
      <c r="F625" s="166"/>
    </row>
    <row r="626" spans="1:6" s="4" customFormat="1" ht="26.25" thickBot="1">
      <c r="A626" s="257">
        <v>972</v>
      </c>
      <c r="B626" s="264"/>
      <c r="C626" s="33" t="s">
        <v>1779</v>
      </c>
      <c r="D626" s="251" t="s">
        <v>301</v>
      </c>
      <c r="E626" s="254">
        <v>200</v>
      </c>
      <c r="F626" s="166"/>
    </row>
    <row r="627" spans="1:6" s="4" customFormat="1" ht="13.5" thickBot="1">
      <c r="A627" s="258"/>
      <c r="B627" s="265"/>
      <c r="C627" s="33" t="s">
        <v>1780</v>
      </c>
      <c r="D627" s="252"/>
      <c r="E627" s="255"/>
      <c r="F627" s="166"/>
    </row>
    <row r="628" spans="1:6" s="4" customFormat="1" ht="13.5" thickBot="1">
      <c r="A628" s="258"/>
      <c r="B628" s="265"/>
      <c r="C628" s="33" t="s">
        <v>1781</v>
      </c>
      <c r="D628" s="252"/>
      <c r="E628" s="255"/>
      <c r="F628" s="166"/>
    </row>
    <row r="629" spans="1:6" s="4" customFormat="1" ht="15" customHeight="1" thickBot="1">
      <c r="A629" s="258"/>
      <c r="B629" s="265"/>
      <c r="C629" s="33" t="s">
        <v>1782</v>
      </c>
      <c r="D629" s="252"/>
      <c r="E629" s="255"/>
      <c r="F629" s="166"/>
    </row>
    <row r="630" spans="1:6" s="4" customFormat="1" ht="15" customHeight="1" thickBot="1">
      <c r="A630" s="258"/>
      <c r="B630" s="265"/>
      <c r="C630" s="33" t="s">
        <v>1783</v>
      </c>
      <c r="D630" s="252"/>
      <c r="E630" s="255"/>
      <c r="F630" s="166"/>
    </row>
    <row r="631" spans="1:6" s="4" customFormat="1" ht="13.5" thickBot="1">
      <c r="A631" s="258"/>
      <c r="B631" s="265"/>
      <c r="C631" s="33" t="s">
        <v>1784</v>
      </c>
      <c r="D631" s="252"/>
      <c r="E631" s="255"/>
      <c r="F631" s="166"/>
    </row>
    <row r="632" spans="1:6" s="4" customFormat="1" ht="15" customHeight="1" thickBot="1">
      <c r="A632" s="258"/>
      <c r="B632" s="265"/>
      <c r="C632" s="33" t="s">
        <v>1785</v>
      </c>
      <c r="D632" s="252"/>
      <c r="E632" s="255"/>
      <c r="F632" s="166"/>
    </row>
    <row r="633" spans="1:6" s="4" customFormat="1" ht="15" customHeight="1" thickBot="1">
      <c r="A633" s="258"/>
      <c r="B633" s="265"/>
      <c r="C633" s="33" t="s">
        <v>1786</v>
      </c>
      <c r="D633" s="252"/>
      <c r="E633" s="255"/>
      <c r="F633" s="166"/>
    </row>
    <row r="634" spans="1:6" s="4" customFormat="1" ht="15" customHeight="1" thickBot="1">
      <c r="A634" s="258"/>
      <c r="B634" s="265"/>
      <c r="C634" s="33" t="s">
        <v>1787</v>
      </c>
      <c r="D634" s="252"/>
      <c r="E634" s="255"/>
      <c r="F634" s="166"/>
    </row>
    <row r="635" spans="1:6" s="4" customFormat="1" ht="15" customHeight="1" thickBot="1">
      <c r="A635" s="258"/>
      <c r="B635" s="265"/>
      <c r="C635" s="33" t="s">
        <v>1788</v>
      </c>
      <c r="D635" s="252"/>
      <c r="E635" s="255"/>
      <c r="F635" s="166"/>
    </row>
    <row r="636" spans="1:6" s="4" customFormat="1" ht="15" customHeight="1" thickBot="1">
      <c r="A636" s="259"/>
      <c r="B636" s="266"/>
      <c r="C636" s="33" t="s">
        <v>1789</v>
      </c>
      <c r="D636" s="253"/>
      <c r="E636" s="256"/>
      <c r="F636" s="166"/>
    </row>
    <row r="637" spans="1:6" s="4" customFormat="1" ht="26.25" thickBot="1">
      <c r="A637" s="257">
        <v>1173</v>
      </c>
      <c r="B637" s="264"/>
      <c r="C637" s="33" t="s">
        <v>1790</v>
      </c>
      <c r="D637" s="251" t="s">
        <v>301</v>
      </c>
      <c r="E637" s="254">
        <v>150</v>
      </c>
      <c r="F637" s="166"/>
    </row>
    <row r="638" spans="1:7" s="4" customFormat="1" ht="15" thickBot="1">
      <c r="A638" s="258"/>
      <c r="B638" s="265"/>
      <c r="C638" s="33" t="s">
        <v>1791</v>
      </c>
      <c r="D638" s="252"/>
      <c r="E638" s="255"/>
      <c r="F638" s="165"/>
      <c r="G638" s="2"/>
    </row>
    <row r="639" spans="1:6" s="4" customFormat="1" ht="15" customHeight="1" thickBot="1">
      <c r="A639" s="258"/>
      <c r="B639" s="265"/>
      <c r="C639" s="33" t="s">
        <v>1792</v>
      </c>
      <c r="D639" s="252"/>
      <c r="E639" s="255"/>
      <c r="F639" s="166"/>
    </row>
    <row r="640" spans="1:6" s="4" customFormat="1" ht="15" customHeight="1" thickBot="1">
      <c r="A640" s="258"/>
      <c r="B640" s="265"/>
      <c r="C640" s="33" t="s">
        <v>1793</v>
      </c>
      <c r="D640" s="252"/>
      <c r="E640" s="255"/>
      <c r="F640" s="166"/>
    </row>
    <row r="641" spans="1:7" s="2" customFormat="1" ht="15" thickBot="1">
      <c r="A641" s="258"/>
      <c r="B641" s="265"/>
      <c r="C641" s="33" t="s">
        <v>1794</v>
      </c>
      <c r="D641" s="252"/>
      <c r="E641" s="255"/>
      <c r="F641" s="166"/>
      <c r="G641" s="4"/>
    </row>
    <row r="642" spans="1:6" s="4" customFormat="1" ht="15" customHeight="1" thickBot="1">
      <c r="A642" s="258"/>
      <c r="B642" s="265"/>
      <c r="C642" s="33" t="s">
        <v>1795</v>
      </c>
      <c r="D642" s="252"/>
      <c r="E642" s="255"/>
      <c r="F642" s="166"/>
    </row>
    <row r="643" spans="1:6" s="4" customFormat="1" ht="15" customHeight="1" thickBot="1">
      <c r="A643" s="258"/>
      <c r="B643" s="265"/>
      <c r="C643" s="33" t="s">
        <v>1796</v>
      </c>
      <c r="D643" s="252"/>
      <c r="E643" s="255"/>
      <c r="F643" s="166"/>
    </row>
    <row r="644" spans="1:6" s="4" customFormat="1" ht="15" customHeight="1" thickBot="1">
      <c r="A644" s="258"/>
      <c r="B644" s="265"/>
      <c r="C644" s="33" t="s">
        <v>1797</v>
      </c>
      <c r="D644" s="252"/>
      <c r="E644" s="255"/>
      <c r="F644" s="166"/>
    </row>
    <row r="645" spans="1:6" s="4" customFormat="1" ht="15" customHeight="1" thickBot="1">
      <c r="A645" s="258"/>
      <c r="B645" s="265"/>
      <c r="C645" s="33" t="s">
        <v>1798</v>
      </c>
      <c r="D645" s="252"/>
      <c r="E645" s="255"/>
      <c r="F645" s="166"/>
    </row>
    <row r="646" spans="1:6" s="4" customFormat="1" ht="12.75" customHeight="1" thickBot="1">
      <c r="A646" s="258"/>
      <c r="B646" s="265"/>
      <c r="C646" s="33" t="s">
        <v>1799</v>
      </c>
      <c r="D646" s="252"/>
      <c r="E646" s="255"/>
      <c r="F646" s="166"/>
    </row>
    <row r="647" spans="1:6" s="4" customFormat="1" ht="12.75" customHeight="1" thickBot="1">
      <c r="A647" s="258"/>
      <c r="B647" s="265"/>
      <c r="C647" s="33" t="s">
        <v>1800</v>
      </c>
      <c r="D647" s="252"/>
      <c r="E647" s="255"/>
      <c r="F647" s="166"/>
    </row>
    <row r="648" spans="1:6" s="4" customFormat="1" ht="15" customHeight="1" thickBot="1">
      <c r="A648" s="258"/>
      <c r="B648" s="265"/>
      <c r="C648" s="33" t="s">
        <v>1801</v>
      </c>
      <c r="D648" s="252"/>
      <c r="E648" s="255"/>
      <c r="F648" s="166"/>
    </row>
    <row r="649" spans="1:6" s="4" customFormat="1" ht="15" customHeight="1" thickBot="1">
      <c r="A649" s="258"/>
      <c r="B649" s="265"/>
      <c r="C649" s="33" t="s">
        <v>1802</v>
      </c>
      <c r="D649" s="252"/>
      <c r="E649" s="255"/>
      <c r="F649" s="166"/>
    </row>
    <row r="650" spans="1:6" s="4" customFormat="1" ht="15" customHeight="1" thickBot="1">
      <c r="A650" s="258"/>
      <c r="B650" s="265"/>
      <c r="C650" s="33" t="s">
        <v>1803</v>
      </c>
      <c r="D650" s="252"/>
      <c r="E650" s="255"/>
      <c r="F650" s="166"/>
    </row>
    <row r="651" spans="1:6" s="4" customFormat="1" ht="15" customHeight="1" thickBot="1">
      <c r="A651" s="259"/>
      <c r="B651" s="266"/>
      <c r="C651" s="33" t="s">
        <v>1804</v>
      </c>
      <c r="D651" s="253"/>
      <c r="E651" s="256"/>
      <c r="F651" s="166"/>
    </row>
    <row r="652" spans="1:7" s="4" customFormat="1" ht="26.25" thickBot="1">
      <c r="A652" s="257">
        <v>1177</v>
      </c>
      <c r="B652" s="264"/>
      <c r="C652" s="33" t="s">
        <v>1805</v>
      </c>
      <c r="D652" s="251" t="s">
        <v>301</v>
      </c>
      <c r="E652" s="254">
        <v>200</v>
      </c>
      <c r="F652" s="165"/>
      <c r="G652" s="2"/>
    </row>
    <row r="653" spans="1:6" s="4" customFormat="1" ht="15" customHeight="1" thickBot="1">
      <c r="A653" s="258"/>
      <c r="B653" s="265"/>
      <c r="C653" s="33" t="s">
        <v>1806</v>
      </c>
      <c r="D653" s="252"/>
      <c r="E653" s="255"/>
      <c r="F653" s="166"/>
    </row>
    <row r="654" spans="1:6" s="4" customFormat="1" ht="15" customHeight="1" thickBot="1">
      <c r="A654" s="258"/>
      <c r="B654" s="265"/>
      <c r="C654" s="33" t="s">
        <v>1807</v>
      </c>
      <c r="D654" s="252"/>
      <c r="E654" s="255"/>
      <c r="F654" s="166"/>
    </row>
    <row r="655" spans="1:6" s="2" customFormat="1" ht="15" thickBot="1">
      <c r="A655" s="258"/>
      <c r="B655" s="265"/>
      <c r="C655" s="33" t="s">
        <v>1808</v>
      </c>
      <c r="D655" s="252"/>
      <c r="E655" s="255"/>
      <c r="F655" s="165"/>
    </row>
    <row r="656" spans="1:6" s="4" customFormat="1" ht="15" customHeight="1" thickBot="1">
      <c r="A656" s="258"/>
      <c r="B656" s="265"/>
      <c r="C656" s="33" t="s">
        <v>1809</v>
      </c>
      <c r="D656" s="252"/>
      <c r="E656" s="255"/>
      <c r="F656" s="166"/>
    </row>
    <row r="657" spans="1:6" s="4" customFormat="1" ht="15" customHeight="1" thickBot="1">
      <c r="A657" s="258"/>
      <c r="B657" s="265"/>
      <c r="C657" s="33" t="s">
        <v>1810</v>
      </c>
      <c r="D657" s="252"/>
      <c r="E657" s="255"/>
      <c r="F657" s="166"/>
    </row>
    <row r="658" spans="1:7" s="2" customFormat="1" ht="15" thickBot="1">
      <c r="A658" s="258"/>
      <c r="B658" s="265"/>
      <c r="C658" s="33" t="s">
        <v>1811</v>
      </c>
      <c r="D658" s="252"/>
      <c r="E658" s="255"/>
      <c r="F658" s="166"/>
      <c r="G658" s="4"/>
    </row>
    <row r="659" spans="1:6" s="4" customFormat="1" ht="15" customHeight="1" thickBot="1">
      <c r="A659" s="258"/>
      <c r="B659" s="265"/>
      <c r="C659" s="33" t="s">
        <v>1812</v>
      </c>
      <c r="D659" s="252"/>
      <c r="E659" s="255"/>
      <c r="F659" s="166"/>
    </row>
    <row r="660" spans="1:6" s="4" customFormat="1" ht="12.75" customHeight="1" thickBot="1">
      <c r="A660" s="258"/>
      <c r="B660" s="265"/>
      <c r="C660" s="33" t="s">
        <v>1813</v>
      </c>
      <c r="D660" s="252"/>
      <c r="E660" s="255"/>
      <c r="F660" s="166"/>
    </row>
    <row r="661" spans="1:6" s="4" customFormat="1" ht="12.75" customHeight="1" thickBot="1">
      <c r="A661" s="258"/>
      <c r="B661" s="265"/>
      <c r="C661" s="33" t="s">
        <v>1814</v>
      </c>
      <c r="D661" s="252"/>
      <c r="E661" s="255"/>
      <c r="F661" s="166"/>
    </row>
    <row r="662" spans="1:6" s="4" customFormat="1" ht="15" customHeight="1" thickBot="1">
      <c r="A662" s="258"/>
      <c r="B662" s="265"/>
      <c r="C662" s="33" t="s">
        <v>1815</v>
      </c>
      <c r="D662" s="252"/>
      <c r="E662" s="255"/>
      <c r="F662" s="166"/>
    </row>
    <row r="663" spans="1:6" s="4" customFormat="1" ht="13.5" thickBot="1">
      <c r="A663" s="258"/>
      <c r="B663" s="265"/>
      <c r="C663" s="33" t="s">
        <v>1816</v>
      </c>
      <c r="D663" s="252"/>
      <c r="E663" s="255"/>
      <c r="F663" s="166"/>
    </row>
    <row r="664" spans="1:6" s="4" customFormat="1" ht="13.5" thickBot="1">
      <c r="A664" s="258"/>
      <c r="B664" s="265"/>
      <c r="C664" s="33" t="s">
        <v>1817</v>
      </c>
      <c r="D664" s="252"/>
      <c r="E664" s="255"/>
      <c r="F664" s="166"/>
    </row>
    <row r="665" spans="1:6" s="4" customFormat="1" ht="13.5" thickBot="1">
      <c r="A665" s="258"/>
      <c r="B665" s="265"/>
      <c r="C665" s="33" t="s">
        <v>1818</v>
      </c>
      <c r="D665" s="252"/>
      <c r="E665" s="255"/>
      <c r="F665" s="166"/>
    </row>
    <row r="666" spans="1:6" s="4" customFormat="1" ht="15" customHeight="1" thickBot="1">
      <c r="A666" s="258"/>
      <c r="B666" s="265"/>
      <c r="C666" s="33" t="s">
        <v>1819</v>
      </c>
      <c r="D666" s="252"/>
      <c r="E666" s="255"/>
      <c r="F666" s="166"/>
    </row>
    <row r="667" spans="1:6" s="4" customFormat="1" ht="15" customHeight="1" thickBot="1">
      <c r="A667" s="258"/>
      <c r="B667" s="265"/>
      <c r="C667" s="33" t="s">
        <v>1820</v>
      </c>
      <c r="D667" s="252"/>
      <c r="E667" s="255"/>
      <c r="F667" s="166"/>
    </row>
    <row r="668" spans="1:6" s="4" customFormat="1" ht="15" customHeight="1" thickBot="1">
      <c r="A668" s="259"/>
      <c r="B668" s="266"/>
      <c r="C668" s="33" t="s">
        <v>1800</v>
      </c>
      <c r="D668" s="253"/>
      <c r="E668" s="256"/>
      <c r="F668" s="166"/>
    </row>
    <row r="669" spans="1:6" s="4" customFormat="1" ht="13.5" thickBot="1">
      <c r="A669" s="23">
        <v>445</v>
      </c>
      <c r="B669" s="41" t="s">
        <v>1821</v>
      </c>
      <c r="C669" s="33" t="s">
        <v>1822</v>
      </c>
      <c r="D669" s="39" t="s">
        <v>301</v>
      </c>
      <c r="E669" s="219">
        <v>40</v>
      </c>
      <c r="F669" s="166"/>
    </row>
    <row r="670" spans="1:6" s="4" customFormat="1" ht="13.5" thickBot="1">
      <c r="A670" s="23">
        <v>447</v>
      </c>
      <c r="B670" s="41" t="s">
        <v>1767</v>
      </c>
      <c r="C670" s="33" t="s">
        <v>1823</v>
      </c>
      <c r="D670" s="39" t="s">
        <v>301</v>
      </c>
      <c r="E670" s="219">
        <v>40</v>
      </c>
      <c r="F670" s="166"/>
    </row>
    <row r="671" spans="1:6" s="4" customFormat="1" ht="26.25" thickBot="1">
      <c r="A671" s="257">
        <v>974</v>
      </c>
      <c r="B671" s="260" t="s">
        <v>1821</v>
      </c>
      <c r="C671" s="33" t="s">
        <v>1824</v>
      </c>
      <c r="D671" s="251" t="s">
        <v>301</v>
      </c>
      <c r="E671" s="254">
        <v>130</v>
      </c>
      <c r="F671" s="166"/>
    </row>
    <row r="672" spans="1:6" s="4" customFormat="1" ht="15" customHeight="1" thickBot="1">
      <c r="A672" s="258"/>
      <c r="B672" s="261"/>
      <c r="C672" s="33" t="s">
        <v>1825</v>
      </c>
      <c r="D672" s="252"/>
      <c r="E672" s="255"/>
      <c r="F672" s="166"/>
    </row>
    <row r="673" spans="1:6" s="4" customFormat="1" ht="15" customHeight="1" thickBot="1">
      <c r="A673" s="258"/>
      <c r="B673" s="261"/>
      <c r="C673" s="33" t="s">
        <v>1826</v>
      </c>
      <c r="D673" s="252"/>
      <c r="E673" s="255"/>
      <c r="F673" s="166"/>
    </row>
    <row r="674" spans="1:6" s="4" customFormat="1" ht="15" customHeight="1" thickBot="1">
      <c r="A674" s="259"/>
      <c r="B674" s="262"/>
      <c r="C674" s="33" t="s">
        <v>1827</v>
      </c>
      <c r="D674" s="253"/>
      <c r="E674" s="256"/>
      <c r="F674" s="166"/>
    </row>
    <row r="675" spans="1:6" s="4" customFormat="1" ht="15" customHeight="1" thickBot="1">
      <c r="A675" s="23">
        <v>443</v>
      </c>
      <c r="B675" s="41" t="s">
        <v>1828</v>
      </c>
      <c r="C675" s="33" t="s">
        <v>1829</v>
      </c>
      <c r="D675" s="39" t="s">
        <v>301</v>
      </c>
      <c r="E675" s="219">
        <v>40</v>
      </c>
      <c r="F675" s="166"/>
    </row>
    <row r="676" spans="1:6" s="4" customFormat="1" ht="15" customHeight="1" thickBot="1">
      <c r="A676" s="257">
        <v>1176</v>
      </c>
      <c r="B676" s="251"/>
      <c r="C676" s="33" t="s">
        <v>1830</v>
      </c>
      <c r="D676" s="251" t="s">
        <v>301</v>
      </c>
      <c r="E676" s="254">
        <v>120</v>
      </c>
      <c r="F676" s="166"/>
    </row>
    <row r="677" spans="1:6" s="4" customFormat="1" ht="15" customHeight="1" thickBot="1">
      <c r="A677" s="258"/>
      <c r="B677" s="252"/>
      <c r="C677" s="33" t="s">
        <v>1831</v>
      </c>
      <c r="D677" s="252"/>
      <c r="E677" s="255"/>
      <c r="F677" s="166"/>
    </row>
    <row r="678" spans="1:6" s="4" customFormat="1" ht="13.5" thickBot="1">
      <c r="A678" s="258"/>
      <c r="B678" s="252"/>
      <c r="C678" s="33" t="s">
        <v>1832</v>
      </c>
      <c r="D678" s="252"/>
      <c r="E678" s="255"/>
      <c r="F678" s="166"/>
    </row>
    <row r="679" spans="1:6" s="4" customFormat="1" ht="15" customHeight="1" thickBot="1">
      <c r="A679" s="258"/>
      <c r="B679" s="252"/>
      <c r="C679" s="33" t="s">
        <v>1833</v>
      </c>
      <c r="D679" s="252"/>
      <c r="E679" s="255"/>
      <c r="F679" s="166"/>
    </row>
    <row r="680" spans="1:6" s="4" customFormat="1" ht="15" customHeight="1" thickBot="1">
      <c r="A680" s="258"/>
      <c r="B680" s="252"/>
      <c r="C680" s="33" t="s">
        <v>1834</v>
      </c>
      <c r="D680" s="252"/>
      <c r="E680" s="255"/>
      <c r="F680" s="166"/>
    </row>
    <row r="681" spans="1:6" s="4" customFormat="1" ht="15" customHeight="1" thickBot="1">
      <c r="A681" s="258"/>
      <c r="B681" s="252"/>
      <c r="C681" s="33" t="s">
        <v>1835</v>
      </c>
      <c r="D681" s="252"/>
      <c r="E681" s="255"/>
      <c r="F681" s="166"/>
    </row>
    <row r="682" spans="1:6" s="4" customFormat="1" ht="15" customHeight="1" thickBot="1">
      <c r="A682" s="258"/>
      <c r="B682" s="252"/>
      <c r="C682" s="33" t="s">
        <v>1836</v>
      </c>
      <c r="D682" s="252"/>
      <c r="E682" s="255"/>
      <c r="F682" s="166"/>
    </row>
    <row r="683" spans="1:6" s="4" customFormat="1" ht="15" customHeight="1" thickBot="1">
      <c r="A683" s="259"/>
      <c r="B683" s="253"/>
      <c r="C683" s="33" t="s">
        <v>1837</v>
      </c>
      <c r="D683" s="253"/>
      <c r="E683" s="256"/>
      <c r="F683" s="166"/>
    </row>
    <row r="684" spans="1:6" s="4" customFormat="1" ht="15" customHeight="1" thickBot="1">
      <c r="A684" s="257">
        <v>1175</v>
      </c>
      <c r="B684" s="251"/>
      <c r="C684" s="33" t="s">
        <v>1838</v>
      </c>
      <c r="D684" s="251" t="s">
        <v>301</v>
      </c>
      <c r="E684" s="254">
        <v>120</v>
      </c>
      <c r="F684" s="166"/>
    </row>
    <row r="685" spans="1:6" s="4" customFormat="1" ht="15" customHeight="1" thickBot="1">
      <c r="A685" s="258"/>
      <c r="B685" s="252"/>
      <c r="C685" s="33" t="s">
        <v>1831</v>
      </c>
      <c r="D685" s="252"/>
      <c r="E685" s="255"/>
      <c r="F685" s="166"/>
    </row>
    <row r="686" spans="1:7" s="4" customFormat="1" ht="15" thickBot="1">
      <c r="A686" s="258"/>
      <c r="B686" s="252"/>
      <c r="C686" s="33" t="s">
        <v>1832</v>
      </c>
      <c r="D686" s="252"/>
      <c r="E686" s="255"/>
      <c r="F686" s="165"/>
      <c r="G686" s="2"/>
    </row>
    <row r="687" spans="1:6" s="4" customFormat="1" ht="13.5" thickBot="1">
      <c r="A687" s="258"/>
      <c r="B687" s="252"/>
      <c r="C687" s="33" t="s">
        <v>1833</v>
      </c>
      <c r="D687" s="252"/>
      <c r="E687" s="255"/>
      <c r="F687" s="166"/>
    </row>
    <row r="688" spans="1:6" s="4" customFormat="1" ht="15" customHeight="1" thickBot="1">
      <c r="A688" s="258"/>
      <c r="B688" s="252"/>
      <c r="C688" s="33" t="s">
        <v>1834</v>
      </c>
      <c r="D688" s="252"/>
      <c r="E688" s="255"/>
      <c r="F688" s="166"/>
    </row>
    <row r="689" spans="1:7" s="2" customFormat="1" ht="15" thickBot="1">
      <c r="A689" s="258"/>
      <c r="B689" s="252"/>
      <c r="C689" s="33" t="s">
        <v>1835</v>
      </c>
      <c r="D689" s="252"/>
      <c r="E689" s="255"/>
      <c r="F689" s="166"/>
      <c r="G689" s="4"/>
    </row>
    <row r="690" spans="1:6" s="4" customFormat="1" ht="15" customHeight="1" thickBot="1">
      <c r="A690" s="258"/>
      <c r="B690" s="252"/>
      <c r="C690" s="33" t="s">
        <v>1836</v>
      </c>
      <c r="D690" s="252"/>
      <c r="E690" s="255"/>
      <c r="F690" s="166"/>
    </row>
    <row r="691" spans="1:6" s="4" customFormat="1" ht="15" customHeight="1" thickBot="1">
      <c r="A691" s="259"/>
      <c r="B691" s="253"/>
      <c r="C691" s="33" t="s">
        <v>1839</v>
      </c>
      <c r="D691" s="253"/>
      <c r="E691" s="256"/>
      <c r="F691" s="166"/>
    </row>
    <row r="692" spans="1:6" s="4" customFormat="1" ht="15" customHeight="1" thickBot="1">
      <c r="A692" s="23">
        <v>444</v>
      </c>
      <c r="B692" s="41" t="s">
        <v>1821</v>
      </c>
      <c r="C692" s="33" t="s">
        <v>1840</v>
      </c>
      <c r="D692" s="39" t="s">
        <v>301</v>
      </c>
      <c r="E692" s="219">
        <v>40</v>
      </c>
      <c r="F692" s="166"/>
    </row>
    <row r="693" spans="1:6" s="4" customFormat="1" ht="26.25" thickBot="1">
      <c r="A693" s="257">
        <v>1172</v>
      </c>
      <c r="B693" s="251"/>
      <c r="C693" s="33" t="s">
        <v>1841</v>
      </c>
      <c r="D693" s="251" t="s">
        <v>301</v>
      </c>
      <c r="E693" s="254">
        <v>200</v>
      </c>
      <c r="F693" s="166"/>
    </row>
    <row r="694" spans="1:6" s="4" customFormat="1" ht="12.75" customHeight="1" thickBot="1">
      <c r="A694" s="258"/>
      <c r="B694" s="252"/>
      <c r="C694" s="33" t="s">
        <v>1842</v>
      </c>
      <c r="D694" s="252"/>
      <c r="E694" s="255"/>
      <c r="F694" s="166"/>
    </row>
    <row r="695" spans="1:6" s="4" customFormat="1" ht="12.75" customHeight="1" thickBot="1">
      <c r="A695" s="258"/>
      <c r="B695" s="252"/>
      <c r="C695" s="33" t="s">
        <v>1843</v>
      </c>
      <c r="D695" s="252"/>
      <c r="E695" s="255"/>
      <c r="F695" s="166"/>
    </row>
    <row r="696" spans="1:6" s="4" customFormat="1" ht="15" customHeight="1" thickBot="1">
      <c r="A696" s="258"/>
      <c r="B696" s="252"/>
      <c r="C696" s="33" t="s">
        <v>1844</v>
      </c>
      <c r="D696" s="252"/>
      <c r="E696" s="255"/>
      <c r="F696" s="166"/>
    </row>
    <row r="697" spans="1:7" s="4" customFormat="1" ht="15" thickBot="1">
      <c r="A697" s="258"/>
      <c r="B697" s="252"/>
      <c r="C697" s="33" t="s">
        <v>1845</v>
      </c>
      <c r="D697" s="252"/>
      <c r="E697" s="255"/>
      <c r="F697" s="165"/>
      <c r="G697" s="2"/>
    </row>
    <row r="698" spans="1:6" s="4" customFormat="1" ht="15" customHeight="1" thickBot="1">
      <c r="A698" s="258"/>
      <c r="B698" s="252"/>
      <c r="C698" s="33" t="s">
        <v>1846</v>
      </c>
      <c r="D698" s="252"/>
      <c r="E698" s="255"/>
      <c r="F698" s="166"/>
    </row>
    <row r="699" spans="1:7" s="4" customFormat="1" ht="15" thickBot="1">
      <c r="A699" s="258"/>
      <c r="B699" s="252"/>
      <c r="C699" s="33" t="s">
        <v>1847</v>
      </c>
      <c r="D699" s="252"/>
      <c r="E699" s="255"/>
      <c r="F699" s="165"/>
      <c r="G699" s="2"/>
    </row>
    <row r="700" spans="1:7" s="2" customFormat="1" ht="15" thickBot="1">
      <c r="A700" s="258"/>
      <c r="B700" s="252"/>
      <c r="C700" s="33" t="s">
        <v>1848</v>
      </c>
      <c r="D700" s="252"/>
      <c r="E700" s="255"/>
      <c r="F700" s="166"/>
      <c r="G700" s="4"/>
    </row>
    <row r="701" spans="1:6" s="4" customFormat="1" ht="13.5" thickBot="1">
      <c r="A701" s="258"/>
      <c r="B701" s="252"/>
      <c r="C701" s="33" t="s">
        <v>1849</v>
      </c>
      <c r="D701" s="252"/>
      <c r="E701" s="255"/>
      <c r="F701" s="166"/>
    </row>
    <row r="702" spans="1:7" s="2" customFormat="1" ht="15" thickBot="1">
      <c r="A702" s="258"/>
      <c r="B702" s="252"/>
      <c r="C702" s="33" t="s">
        <v>1850</v>
      </c>
      <c r="D702" s="252"/>
      <c r="E702" s="255"/>
      <c r="F702" s="166"/>
      <c r="G702" s="4"/>
    </row>
    <row r="703" spans="1:6" s="4" customFormat="1" ht="13.5" thickBot="1">
      <c r="A703" s="258"/>
      <c r="B703" s="252"/>
      <c r="C703" s="33" t="s">
        <v>1851</v>
      </c>
      <c r="D703" s="252"/>
      <c r="E703" s="255"/>
      <c r="F703" s="166"/>
    </row>
    <row r="704" spans="1:6" s="4" customFormat="1" ht="13.5" thickBot="1">
      <c r="A704" s="258"/>
      <c r="B704" s="252"/>
      <c r="C704" s="33" t="s">
        <v>1852</v>
      </c>
      <c r="D704" s="252"/>
      <c r="E704" s="255"/>
      <c r="F704" s="166"/>
    </row>
    <row r="705" spans="1:6" s="4" customFormat="1" ht="13.5" thickBot="1">
      <c r="A705" s="259"/>
      <c r="B705" s="253"/>
      <c r="C705" s="33" t="s">
        <v>1853</v>
      </c>
      <c r="D705" s="253"/>
      <c r="E705" s="256"/>
      <c r="F705" s="166"/>
    </row>
    <row r="706" spans="1:6" s="4" customFormat="1" ht="13.5" thickBot="1">
      <c r="A706" s="23">
        <v>431</v>
      </c>
      <c r="B706" s="33" t="s">
        <v>1854</v>
      </c>
      <c r="C706" s="33" t="s">
        <v>1855</v>
      </c>
      <c r="D706" s="39" t="s">
        <v>301</v>
      </c>
      <c r="E706" s="219">
        <v>50</v>
      </c>
      <c r="F706" s="166"/>
    </row>
    <row r="707" spans="1:6" s="4" customFormat="1" ht="12.75" customHeight="1" thickBot="1">
      <c r="A707" s="23">
        <v>432</v>
      </c>
      <c r="B707" s="33" t="s">
        <v>1856</v>
      </c>
      <c r="C707" s="33" t="s">
        <v>1857</v>
      </c>
      <c r="D707" s="39" t="s">
        <v>301</v>
      </c>
      <c r="E707" s="219">
        <v>50</v>
      </c>
      <c r="F707" s="166"/>
    </row>
    <row r="708" spans="1:6" s="4" customFormat="1" ht="12.75" customHeight="1" thickBot="1">
      <c r="A708" s="23">
        <v>428</v>
      </c>
      <c r="B708" s="33" t="s">
        <v>1858</v>
      </c>
      <c r="C708" s="33" t="s">
        <v>1859</v>
      </c>
      <c r="D708" s="39" t="s">
        <v>301</v>
      </c>
      <c r="E708" s="219">
        <v>50</v>
      </c>
      <c r="F708" s="166"/>
    </row>
    <row r="709" spans="1:6" s="4" customFormat="1" ht="13.5" thickBot="1">
      <c r="A709" s="23">
        <v>429</v>
      </c>
      <c r="B709" s="33" t="s">
        <v>1858</v>
      </c>
      <c r="C709" s="33" t="s">
        <v>1860</v>
      </c>
      <c r="D709" s="39" t="s">
        <v>301</v>
      </c>
      <c r="E709" s="219">
        <v>50</v>
      </c>
      <c r="F709" s="166"/>
    </row>
    <row r="710" spans="1:6" s="4" customFormat="1" ht="13.5" thickBot="1">
      <c r="A710" s="23">
        <v>441</v>
      </c>
      <c r="B710" s="33" t="s">
        <v>1767</v>
      </c>
      <c r="C710" s="33" t="s">
        <v>1861</v>
      </c>
      <c r="D710" s="39" t="s">
        <v>301</v>
      </c>
      <c r="E710" s="219">
        <v>40</v>
      </c>
      <c r="F710" s="166"/>
    </row>
    <row r="711" spans="1:6" s="4" customFormat="1" ht="13.5" thickBot="1">
      <c r="A711" s="23">
        <v>437</v>
      </c>
      <c r="B711" s="33" t="s">
        <v>1767</v>
      </c>
      <c r="C711" s="33" t="s">
        <v>1862</v>
      </c>
      <c r="D711" s="39" t="s">
        <v>301</v>
      </c>
      <c r="E711" s="219">
        <v>40</v>
      </c>
      <c r="F711" s="166"/>
    </row>
    <row r="712" spans="1:6" s="4" customFormat="1" ht="13.5" thickBot="1">
      <c r="A712" s="23">
        <v>438</v>
      </c>
      <c r="B712" s="33" t="s">
        <v>1767</v>
      </c>
      <c r="C712" s="33" t="s">
        <v>1863</v>
      </c>
      <c r="D712" s="39" t="s">
        <v>301</v>
      </c>
      <c r="E712" s="219">
        <v>40</v>
      </c>
      <c r="F712" s="166"/>
    </row>
    <row r="713" spans="1:6" s="4" customFormat="1" ht="15" customHeight="1" thickBot="1">
      <c r="A713" s="23">
        <v>436</v>
      </c>
      <c r="B713" s="33" t="s">
        <v>1767</v>
      </c>
      <c r="C713" s="33" t="s">
        <v>1864</v>
      </c>
      <c r="D713" s="39" t="s">
        <v>301</v>
      </c>
      <c r="E713" s="219">
        <v>40</v>
      </c>
      <c r="F713" s="166"/>
    </row>
    <row r="714" spans="1:6" s="4" customFormat="1" ht="15" customHeight="1" thickBot="1">
      <c r="A714" s="23">
        <v>440</v>
      </c>
      <c r="B714" s="33" t="s">
        <v>1767</v>
      </c>
      <c r="C714" s="33" t="s">
        <v>1865</v>
      </c>
      <c r="D714" s="39" t="s">
        <v>301</v>
      </c>
      <c r="E714" s="219">
        <v>40</v>
      </c>
      <c r="F714" s="166"/>
    </row>
    <row r="715" spans="1:6" s="4" customFormat="1" ht="13.5" thickBot="1">
      <c r="A715" s="23">
        <v>439</v>
      </c>
      <c r="B715" s="33" t="s">
        <v>1767</v>
      </c>
      <c r="C715" s="33" t="s">
        <v>1866</v>
      </c>
      <c r="D715" s="39" t="s">
        <v>301</v>
      </c>
      <c r="E715" s="219">
        <v>40</v>
      </c>
      <c r="F715" s="166"/>
    </row>
    <row r="716" spans="1:6" s="4" customFormat="1" ht="26.25" thickBot="1">
      <c r="A716" s="23">
        <v>433</v>
      </c>
      <c r="B716" s="41"/>
      <c r="C716" s="33" t="s">
        <v>1867</v>
      </c>
      <c r="D716" s="39" t="s">
        <v>301</v>
      </c>
      <c r="E716" s="219">
        <v>50</v>
      </c>
      <c r="F716" s="166"/>
    </row>
    <row r="717" spans="1:6" s="4" customFormat="1" ht="26.25" thickBot="1">
      <c r="A717" s="23">
        <v>434</v>
      </c>
      <c r="B717" s="41"/>
      <c r="C717" s="33" t="s">
        <v>1868</v>
      </c>
      <c r="D717" s="39" t="s">
        <v>301</v>
      </c>
      <c r="E717" s="219">
        <v>40</v>
      </c>
      <c r="F717" s="166"/>
    </row>
    <row r="718" spans="1:6" s="4" customFormat="1" ht="26.25" thickBot="1">
      <c r="A718" s="257">
        <v>1174</v>
      </c>
      <c r="B718" s="251"/>
      <c r="C718" s="33" t="s">
        <v>1869</v>
      </c>
      <c r="D718" s="251" t="s">
        <v>301</v>
      </c>
      <c r="E718" s="254">
        <v>180</v>
      </c>
      <c r="F718" s="166"/>
    </row>
    <row r="719" spans="1:6" s="4" customFormat="1" ht="15" customHeight="1" thickBot="1">
      <c r="A719" s="258"/>
      <c r="B719" s="252"/>
      <c r="C719" s="33" t="s">
        <v>1801</v>
      </c>
      <c r="D719" s="252"/>
      <c r="E719" s="255"/>
      <c r="F719" s="166"/>
    </row>
    <row r="720" spans="1:6" s="4" customFormat="1" ht="15" customHeight="1" thickBot="1">
      <c r="A720" s="258"/>
      <c r="B720" s="252"/>
      <c r="C720" s="33" t="s">
        <v>1870</v>
      </c>
      <c r="D720" s="252"/>
      <c r="E720" s="255"/>
      <c r="F720" s="166"/>
    </row>
    <row r="721" spans="1:6" s="4" customFormat="1" ht="15" customHeight="1" thickBot="1">
      <c r="A721" s="258"/>
      <c r="B721" s="252"/>
      <c r="C721" s="33" t="s">
        <v>1777</v>
      </c>
      <c r="D721" s="252"/>
      <c r="E721" s="255"/>
      <c r="F721" s="166"/>
    </row>
    <row r="722" spans="1:6" s="4" customFormat="1" ht="15" customHeight="1" thickBot="1">
      <c r="A722" s="258"/>
      <c r="B722" s="252"/>
      <c r="C722" s="33" t="s">
        <v>1871</v>
      </c>
      <c r="D722" s="252"/>
      <c r="E722" s="255"/>
      <c r="F722" s="166"/>
    </row>
    <row r="723" spans="1:6" s="4" customFormat="1" ht="15" customHeight="1" thickBot="1">
      <c r="A723" s="258"/>
      <c r="B723" s="252"/>
      <c r="C723" s="33" t="s">
        <v>1872</v>
      </c>
      <c r="D723" s="252"/>
      <c r="E723" s="255"/>
      <c r="F723" s="166"/>
    </row>
    <row r="724" spans="1:6" s="4" customFormat="1" ht="15" customHeight="1" thickBot="1">
      <c r="A724" s="258"/>
      <c r="B724" s="252"/>
      <c r="C724" s="33" t="s">
        <v>1873</v>
      </c>
      <c r="D724" s="252"/>
      <c r="E724" s="255"/>
      <c r="F724" s="166"/>
    </row>
    <row r="725" spans="1:6" s="4" customFormat="1" ht="15" customHeight="1" thickBot="1">
      <c r="A725" s="258"/>
      <c r="B725" s="252"/>
      <c r="C725" s="33" t="s">
        <v>1874</v>
      </c>
      <c r="D725" s="252"/>
      <c r="E725" s="255"/>
      <c r="F725" s="166"/>
    </row>
    <row r="726" spans="1:6" s="4" customFormat="1" ht="12.75" customHeight="1" thickBot="1">
      <c r="A726" s="258"/>
      <c r="B726" s="252"/>
      <c r="C726" s="33" t="s">
        <v>1875</v>
      </c>
      <c r="D726" s="252"/>
      <c r="E726" s="255"/>
      <c r="F726" s="166"/>
    </row>
    <row r="727" spans="1:6" s="4" customFormat="1" ht="13.5" thickBot="1">
      <c r="A727" s="258"/>
      <c r="B727" s="252"/>
      <c r="C727" s="33" t="s">
        <v>1876</v>
      </c>
      <c r="D727" s="252"/>
      <c r="E727" s="255"/>
      <c r="F727" s="166"/>
    </row>
    <row r="728" spans="1:6" s="4" customFormat="1" ht="15" customHeight="1" thickBot="1">
      <c r="A728" s="258"/>
      <c r="B728" s="252"/>
      <c r="C728" s="33" t="s">
        <v>1877</v>
      </c>
      <c r="D728" s="252"/>
      <c r="E728" s="255"/>
      <c r="F728" s="166"/>
    </row>
    <row r="729" spans="1:6" s="4" customFormat="1" ht="15" customHeight="1" thickBot="1">
      <c r="A729" s="258"/>
      <c r="B729" s="252"/>
      <c r="C729" s="33" t="s">
        <v>1812</v>
      </c>
      <c r="D729" s="252"/>
      <c r="E729" s="255"/>
      <c r="F729" s="166"/>
    </row>
    <row r="730" spans="1:6" s="4" customFormat="1" ht="15" customHeight="1" thickBot="1">
      <c r="A730" s="258"/>
      <c r="B730" s="252"/>
      <c r="C730" s="33" t="s">
        <v>1878</v>
      </c>
      <c r="D730" s="252"/>
      <c r="E730" s="255"/>
      <c r="F730" s="166"/>
    </row>
    <row r="731" spans="1:6" s="4" customFormat="1" ht="15" customHeight="1" thickBot="1">
      <c r="A731" s="259"/>
      <c r="B731" s="253"/>
      <c r="C731" s="33" t="s">
        <v>1800</v>
      </c>
      <c r="D731" s="253"/>
      <c r="E731" s="256"/>
      <c r="F731" s="166"/>
    </row>
    <row r="732" spans="1:6" s="4" customFormat="1" ht="15" customHeight="1" thickBot="1">
      <c r="A732" s="263" t="s">
        <v>1879</v>
      </c>
      <c r="B732" s="263"/>
      <c r="C732" s="263"/>
      <c r="D732" s="263"/>
      <c r="E732" s="263"/>
      <c r="F732" s="166"/>
    </row>
    <row r="733" spans="1:6" s="4" customFormat="1" ht="26.25" thickBot="1">
      <c r="A733" s="257">
        <v>196</v>
      </c>
      <c r="B733" s="260" t="s">
        <v>1880</v>
      </c>
      <c r="C733" s="33" t="s">
        <v>1881</v>
      </c>
      <c r="D733" s="251" t="s">
        <v>301</v>
      </c>
      <c r="E733" s="254">
        <v>160</v>
      </c>
      <c r="F733" s="166"/>
    </row>
    <row r="734" spans="1:6" s="4" customFormat="1" ht="15" customHeight="1" thickBot="1">
      <c r="A734" s="258"/>
      <c r="B734" s="261"/>
      <c r="C734" s="33" t="s">
        <v>1882</v>
      </c>
      <c r="D734" s="252"/>
      <c r="E734" s="255"/>
      <c r="F734" s="166"/>
    </row>
    <row r="735" spans="1:6" s="4" customFormat="1" ht="15" customHeight="1" thickBot="1">
      <c r="A735" s="258"/>
      <c r="B735" s="261"/>
      <c r="C735" s="33" t="s">
        <v>1883</v>
      </c>
      <c r="D735" s="252"/>
      <c r="E735" s="255"/>
      <c r="F735" s="166"/>
    </row>
    <row r="736" spans="1:6" s="4" customFormat="1" ht="15" customHeight="1" thickBot="1">
      <c r="A736" s="258"/>
      <c r="B736" s="261"/>
      <c r="C736" s="33" t="s">
        <v>1884</v>
      </c>
      <c r="D736" s="252"/>
      <c r="E736" s="255"/>
      <c r="F736" s="166"/>
    </row>
    <row r="737" spans="1:6" s="4" customFormat="1" ht="15" customHeight="1" thickBot="1">
      <c r="A737" s="258"/>
      <c r="B737" s="261"/>
      <c r="C737" s="33" t="s">
        <v>1885</v>
      </c>
      <c r="D737" s="252"/>
      <c r="E737" s="255"/>
      <c r="F737" s="166"/>
    </row>
    <row r="738" spans="1:6" s="4" customFormat="1" ht="15" customHeight="1" thickBot="1">
      <c r="A738" s="258"/>
      <c r="B738" s="261"/>
      <c r="C738" s="33" t="s">
        <v>1886</v>
      </c>
      <c r="D738" s="252"/>
      <c r="E738" s="255"/>
      <c r="F738" s="166"/>
    </row>
    <row r="739" spans="1:6" s="4" customFormat="1" ht="15" customHeight="1" thickBot="1">
      <c r="A739" s="258"/>
      <c r="B739" s="261"/>
      <c r="C739" s="33" t="s">
        <v>1887</v>
      </c>
      <c r="D739" s="252"/>
      <c r="E739" s="255"/>
      <c r="F739" s="166"/>
    </row>
    <row r="740" spans="1:6" s="4" customFormat="1" ht="15" customHeight="1" thickBot="1">
      <c r="A740" s="258"/>
      <c r="B740" s="261"/>
      <c r="C740" s="33" t="s">
        <v>1888</v>
      </c>
      <c r="D740" s="252"/>
      <c r="E740" s="255"/>
      <c r="F740" s="166"/>
    </row>
    <row r="741" spans="1:6" s="4" customFormat="1" ht="15" customHeight="1" thickBot="1">
      <c r="A741" s="258"/>
      <c r="B741" s="261"/>
      <c r="C741" s="33" t="s">
        <v>1889</v>
      </c>
      <c r="D741" s="252"/>
      <c r="E741" s="255"/>
      <c r="F741" s="166"/>
    </row>
    <row r="742" spans="1:6" s="4" customFormat="1" ht="15" customHeight="1" thickBot="1">
      <c r="A742" s="258"/>
      <c r="B742" s="261"/>
      <c r="C742" s="33" t="s">
        <v>1890</v>
      </c>
      <c r="D742" s="252"/>
      <c r="E742" s="255"/>
      <c r="F742" s="166"/>
    </row>
    <row r="743" spans="1:6" s="4" customFormat="1" ht="15" customHeight="1" thickBot="1">
      <c r="A743" s="258"/>
      <c r="B743" s="261"/>
      <c r="C743" s="33" t="s">
        <v>1891</v>
      </c>
      <c r="D743" s="252"/>
      <c r="E743" s="255"/>
      <c r="F743" s="166"/>
    </row>
    <row r="744" spans="1:6" s="4" customFormat="1" ht="15" customHeight="1" thickBot="1">
      <c r="A744" s="258"/>
      <c r="B744" s="261"/>
      <c r="C744" s="33" t="s">
        <v>1892</v>
      </c>
      <c r="D744" s="252"/>
      <c r="E744" s="255"/>
      <c r="F744" s="166"/>
    </row>
    <row r="745" spans="1:6" s="4" customFormat="1" ht="15" customHeight="1" thickBot="1">
      <c r="A745" s="258"/>
      <c r="B745" s="261"/>
      <c r="C745" s="33" t="s">
        <v>1893</v>
      </c>
      <c r="D745" s="252"/>
      <c r="E745" s="255"/>
      <c r="F745" s="166"/>
    </row>
    <row r="746" spans="1:6" s="4" customFormat="1" ht="15" customHeight="1" thickBot="1">
      <c r="A746" s="258"/>
      <c r="B746" s="261"/>
      <c r="C746" s="33" t="s">
        <v>1894</v>
      </c>
      <c r="D746" s="252"/>
      <c r="E746" s="255"/>
      <c r="F746" s="166"/>
    </row>
    <row r="747" spans="1:6" s="4" customFormat="1" ht="15" customHeight="1" thickBot="1">
      <c r="A747" s="258"/>
      <c r="B747" s="261"/>
      <c r="C747" s="33" t="s">
        <v>1895</v>
      </c>
      <c r="D747" s="252"/>
      <c r="E747" s="255"/>
      <c r="F747" s="166"/>
    </row>
    <row r="748" spans="1:6" s="4" customFormat="1" ht="15" customHeight="1" thickBot="1">
      <c r="A748" s="258"/>
      <c r="B748" s="261"/>
      <c r="C748" s="33" t="s">
        <v>1896</v>
      </c>
      <c r="D748" s="252"/>
      <c r="E748" s="255"/>
      <c r="F748" s="166"/>
    </row>
    <row r="749" spans="1:6" s="4" customFormat="1" ht="15" customHeight="1" thickBot="1">
      <c r="A749" s="258"/>
      <c r="B749" s="261"/>
      <c r="C749" s="33" t="s">
        <v>1897</v>
      </c>
      <c r="D749" s="252"/>
      <c r="E749" s="255"/>
      <c r="F749" s="166"/>
    </row>
    <row r="750" spans="1:6" s="4" customFormat="1" ht="15" customHeight="1" thickBot="1">
      <c r="A750" s="258"/>
      <c r="B750" s="261"/>
      <c r="C750" s="33" t="s">
        <v>1898</v>
      </c>
      <c r="D750" s="252"/>
      <c r="E750" s="255"/>
      <c r="F750" s="166"/>
    </row>
    <row r="751" spans="1:6" s="4" customFormat="1" ht="15" customHeight="1" thickBot="1">
      <c r="A751" s="258"/>
      <c r="B751" s="261"/>
      <c r="C751" s="33" t="s">
        <v>1899</v>
      </c>
      <c r="D751" s="252"/>
      <c r="E751" s="255"/>
      <c r="F751" s="166"/>
    </row>
    <row r="752" spans="1:6" s="4" customFormat="1" ht="15" customHeight="1" thickBot="1">
      <c r="A752" s="258"/>
      <c r="B752" s="261"/>
      <c r="C752" s="33" t="s">
        <v>1900</v>
      </c>
      <c r="D752" s="252"/>
      <c r="E752" s="255"/>
      <c r="F752" s="166"/>
    </row>
    <row r="753" spans="1:6" s="4" customFormat="1" ht="15" customHeight="1" thickBot="1">
      <c r="A753" s="258"/>
      <c r="B753" s="261"/>
      <c r="C753" s="33" t="s">
        <v>1901</v>
      </c>
      <c r="D753" s="252"/>
      <c r="E753" s="255"/>
      <c r="F753" s="166"/>
    </row>
    <row r="754" spans="1:6" s="4" customFormat="1" ht="15" customHeight="1" thickBot="1">
      <c r="A754" s="258"/>
      <c r="B754" s="261"/>
      <c r="C754" s="33" t="s">
        <v>1902</v>
      </c>
      <c r="D754" s="252"/>
      <c r="E754" s="255"/>
      <c r="F754" s="166"/>
    </row>
    <row r="755" spans="1:6" s="4" customFormat="1" ht="13.5" thickBot="1">
      <c r="A755" s="258"/>
      <c r="B755" s="261"/>
      <c r="C755" s="33" t="s">
        <v>1903</v>
      </c>
      <c r="D755" s="252"/>
      <c r="E755" s="255"/>
      <c r="F755" s="166"/>
    </row>
    <row r="756" spans="1:6" s="4" customFormat="1" ht="15" customHeight="1" thickBot="1">
      <c r="A756" s="258"/>
      <c r="B756" s="261"/>
      <c r="C756" s="33" t="s">
        <v>1904</v>
      </c>
      <c r="D756" s="252"/>
      <c r="E756" s="255"/>
      <c r="F756" s="166"/>
    </row>
    <row r="757" spans="1:6" s="4" customFormat="1" ht="15" customHeight="1" thickBot="1">
      <c r="A757" s="258"/>
      <c r="B757" s="261"/>
      <c r="C757" s="33" t="s">
        <v>1905</v>
      </c>
      <c r="D757" s="252"/>
      <c r="E757" s="255"/>
      <c r="F757" s="166"/>
    </row>
    <row r="758" spans="1:6" s="4" customFormat="1" ht="15" customHeight="1" thickBot="1">
      <c r="A758" s="258"/>
      <c r="B758" s="261"/>
      <c r="C758" s="33" t="s">
        <v>1906</v>
      </c>
      <c r="D758" s="252"/>
      <c r="E758" s="255"/>
      <c r="F758" s="166"/>
    </row>
    <row r="759" spans="1:6" s="4" customFormat="1" ht="15" customHeight="1" thickBot="1">
      <c r="A759" s="258"/>
      <c r="B759" s="261"/>
      <c r="C759" s="33" t="s">
        <v>1907</v>
      </c>
      <c r="D759" s="252"/>
      <c r="E759" s="255"/>
      <c r="F759" s="166"/>
    </row>
    <row r="760" spans="1:6" s="4" customFormat="1" ht="15" customHeight="1" thickBot="1">
      <c r="A760" s="259"/>
      <c r="B760" s="262"/>
      <c r="C760" s="33" t="s">
        <v>1908</v>
      </c>
      <c r="D760" s="253"/>
      <c r="E760" s="256"/>
      <c r="F760" s="166"/>
    </row>
    <row r="761" spans="1:6" s="4" customFormat="1" ht="15" customHeight="1" thickBot="1">
      <c r="A761" s="257">
        <v>197</v>
      </c>
      <c r="B761" s="260" t="s">
        <v>1880</v>
      </c>
      <c r="C761" s="33" t="s">
        <v>1909</v>
      </c>
      <c r="D761" s="251" t="s">
        <v>301</v>
      </c>
      <c r="E761" s="254">
        <v>160</v>
      </c>
      <c r="F761" s="166"/>
    </row>
    <row r="762" spans="1:6" s="4" customFormat="1" ht="15" customHeight="1" thickBot="1">
      <c r="A762" s="258"/>
      <c r="B762" s="261"/>
      <c r="C762" s="33" t="s">
        <v>1893</v>
      </c>
      <c r="D762" s="252"/>
      <c r="E762" s="255"/>
      <c r="F762" s="166"/>
    </row>
    <row r="763" spans="1:6" s="4" customFormat="1" ht="15" customHeight="1" thickBot="1">
      <c r="A763" s="258"/>
      <c r="B763" s="261"/>
      <c r="C763" s="33" t="s">
        <v>1894</v>
      </c>
      <c r="D763" s="252"/>
      <c r="E763" s="255"/>
      <c r="F763" s="166"/>
    </row>
    <row r="764" spans="1:6" s="4" customFormat="1" ht="15" customHeight="1" thickBot="1">
      <c r="A764" s="258"/>
      <c r="B764" s="261"/>
      <c r="C764" s="33" t="s">
        <v>1895</v>
      </c>
      <c r="D764" s="252"/>
      <c r="E764" s="255"/>
      <c r="F764" s="166"/>
    </row>
    <row r="765" spans="1:6" s="4" customFormat="1" ht="14.25" customHeight="1" thickBot="1">
      <c r="A765" s="258"/>
      <c r="B765" s="261"/>
      <c r="C765" s="33" t="s">
        <v>1910</v>
      </c>
      <c r="D765" s="252"/>
      <c r="E765" s="255"/>
      <c r="F765" s="166"/>
    </row>
    <row r="766" spans="1:6" s="4" customFormat="1" ht="15" customHeight="1" thickBot="1">
      <c r="A766" s="258"/>
      <c r="B766" s="261"/>
      <c r="C766" s="33" t="s">
        <v>1901</v>
      </c>
      <c r="D766" s="252"/>
      <c r="E766" s="255"/>
      <c r="F766" s="166"/>
    </row>
    <row r="767" spans="1:6" s="4" customFormat="1" ht="15" customHeight="1" thickBot="1">
      <c r="A767" s="258"/>
      <c r="B767" s="261"/>
      <c r="C767" s="33" t="s">
        <v>1911</v>
      </c>
      <c r="D767" s="252"/>
      <c r="E767" s="255"/>
      <c r="F767" s="166"/>
    </row>
    <row r="768" spans="1:6" s="4" customFormat="1" ht="15" customHeight="1" thickBot="1">
      <c r="A768" s="258"/>
      <c r="B768" s="261"/>
      <c r="C768" s="33" t="s">
        <v>1912</v>
      </c>
      <c r="D768" s="252"/>
      <c r="E768" s="255"/>
      <c r="F768" s="166"/>
    </row>
    <row r="769" spans="1:6" s="4" customFormat="1" ht="15" customHeight="1" thickBot="1">
      <c r="A769" s="258"/>
      <c r="B769" s="261"/>
      <c r="C769" s="33" t="s">
        <v>1903</v>
      </c>
      <c r="D769" s="252"/>
      <c r="E769" s="255"/>
      <c r="F769" s="166"/>
    </row>
    <row r="770" spans="1:6" s="4" customFormat="1" ht="15" customHeight="1" thickBot="1">
      <c r="A770" s="258"/>
      <c r="B770" s="261"/>
      <c r="C770" s="33" t="s">
        <v>1904</v>
      </c>
      <c r="D770" s="252"/>
      <c r="E770" s="255"/>
      <c r="F770" s="166"/>
    </row>
    <row r="771" spans="1:6" s="4" customFormat="1" ht="15" customHeight="1" thickBot="1">
      <c r="A771" s="258"/>
      <c r="B771" s="261"/>
      <c r="C771" s="33" t="s">
        <v>1905</v>
      </c>
      <c r="D771" s="252"/>
      <c r="E771" s="255"/>
      <c r="F771" s="166"/>
    </row>
    <row r="772" spans="1:6" s="4" customFormat="1" ht="15" customHeight="1" thickBot="1">
      <c r="A772" s="258"/>
      <c r="B772" s="261"/>
      <c r="C772" s="33" t="s">
        <v>1913</v>
      </c>
      <c r="D772" s="252"/>
      <c r="E772" s="255"/>
      <c r="F772" s="166"/>
    </row>
    <row r="773" spans="1:6" s="4" customFormat="1" ht="15" customHeight="1" thickBot="1">
      <c r="A773" s="258"/>
      <c r="B773" s="261"/>
      <c r="C773" s="33" t="s">
        <v>1908</v>
      </c>
      <c r="D773" s="252"/>
      <c r="E773" s="255"/>
      <c r="F773" s="166"/>
    </row>
    <row r="774" spans="1:6" s="4" customFormat="1" ht="15" customHeight="1" thickBot="1">
      <c r="A774" s="258"/>
      <c r="B774" s="261"/>
      <c r="C774" s="33" t="s">
        <v>1914</v>
      </c>
      <c r="D774" s="252"/>
      <c r="E774" s="255"/>
      <c r="F774" s="166"/>
    </row>
    <row r="775" spans="1:6" s="4" customFormat="1" ht="15" customHeight="1" thickBot="1">
      <c r="A775" s="258"/>
      <c r="B775" s="261"/>
      <c r="C775" s="33" t="s">
        <v>1915</v>
      </c>
      <c r="D775" s="252"/>
      <c r="E775" s="255"/>
      <c r="F775" s="166"/>
    </row>
    <row r="776" spans="1:6" s="4" customFormat="1" ht="13.5" thickBot="1">
      <c r="A776" s="258"/>
      <c r="B776" s="261"/>
      <c r="C776" s="33" t="s">
        <v>1916</v>
      </c>
      <c r="D776" s="252"/>
      <c r="E776" s="255"/>
      <c r="F776" s="166"/>
    </row>
    <row r="777" spans="1:6" s="4" customFormat="1" ht="15" customHeight="1" thickBot="1">
      <c r="A777" s="258"/>
      <c r="B777" s="261"/>
      <c r="C777" s="33" t="s">
        <v>1906</v>
      </c>
      <c r="D777" s="252"/>
      <c r="E777" s="255"/>
      <c r="F777" s="166"/>
    </row>
    <row r="778" spans="1:6" s="4" customFormat="1" ht="15" customHeight="1" thickBot="1">
      <c r="A778" s="258"/>
      <c r="B778" s="261"/>
      <c r="C778" s="33" t="s">
        <v>1907</v>
      </c>
      <c r="D778" s="252"/>
      <c r="E778" s="255"/>
      <c r="F778" s="166"/>
    </row>
    <row r="779" spans="1:6" s="4" customFormat="1" ht="15" customHeight="1" thickBot="1">
      <c r="A779" s="258"/>
      <c r="B779" s="261"/>
      <c r="C779" s="33" t="s">
        <v>1917</v>
      </c>
      <c r="D779" s="252"/>
      <c r="E779" s="255"/>
      <c r="F779" s="166"/>
    </row>
    <row r="780" spans="1:6" s="4" customFormat="1" ht="15" customHeight="1" thickBot="1">
      <c r="A780" s="258"/>
      <c r="B780" s="261"/>
      <c r="C780" s="33" t="s">
        <v>1896</v>
      </c>
      <c r="D780" s="252"/>
      <c r="E780" s="255"/>
      <c r="F780" s="166"/>
    </row>
    <row r="781" spans="1:6" s="4" customFormat="1" ht="12.75" customHeight="1" thickBot="1">
      <c r="A781" s="259"/>
      <c r="B781" s="262"/>
      <c r="C781" s="33" t="s">
        <v>1918</v>
      </c>
      <c r="D781" s="253"/>
      <c r="E781" s="256"/>
      <c r="F781" s="166"/>
    </row>
    <row r="782" spans="1:6" s="4" customFormat="1" ht="15" customHeight="1" thickBot="1">
      <c r="A782" s="257">
        <v>198</v>
      </c>
      <c r="B782" s="260" t="s">
        <v>1880</v>
      </c>
      <c r="C782" s="33" t="s">
        <v>1919</v>
      </c>
      <c r="D782" s="251" t="s">
        <v>301</v>
      </c>
      <c r="E782" s="254">
        <v>160</v>
      </c>
      <c r="F782" s="166"/>
    </row>
    <row r="783" spans="1:6" s="4" customFormat="1" ht="15" customHeight="1" thickBot="1">
      <c r="A783" s="258"/>
      <c r="B783" s="261"/>
      <c r="C783" s="33" t="s">
        <v>1920</v>
      </c>
      <c r="D783" s="252"/>
      <c r="E783" s="255"/>
      <c r="F783" s="166"/>
    </row>
    <row r="784" spans="1:6" s="4" customFormat="1" ht="15" customHeight="1" thickBot="1">
      <c r="A784" s="258"/>
      <c r="B784" s="261"/>
      <c r="C784" s="33" t="s">
        <v>1921</v>
      </c>
      <c r="D784" s="252"/>
      <c r="E784" s="255"/>
      <c r="F784" s="166"/>
    </row>
    <row r="785" spans="1:6" s="4" customFormat="1" ht="15" customHeight="1" thickBot="1">
      <c r="A785" s="258"/>
      <c r="B785" s="261"/>
      <c r="C785" s="33" t="s">
        <v>1922</v>
      </c>
      <c r="D785" s="252"/>
      <c r="E785" s="255"/>
      <c r="F785" s="166"/>
    </row>
    <row r="786" spans="1:6" s="4" customFormat="1" ht="15" customHeight="1" thickBot="1">
      <c r="A786" s="258"/>
      <c r="B786" s="261"/>
      <c r="C786" s="33" t="s">
        <v>1923</v>
      </c>
      <c r="D786" s="252"/>
      <c r="E786" s="255"/>
      <c r="F786" s="166"/>
    </row>
    <row r="787" spans="1:6" s="4" customFormat="1" ht="15" customHeight="1" thickBot="1">
      <c r="A787" s="258"/>
      <c r="B787" s="261"/>
      <c r="C787" s="33" t="s">
        <v>1924</v>
      </c>
      <c r="D787" s="252"/>
      <c r="E787" s="255"/>
      <c r="F787" s="166"/>
    </row>
    <row r="788" spans="1:6" s="4" customFormat="1" ht="15" customHeight="1" thickBot="1">
      <c r="A788" s="258"/>
      <c r="B788" s="261"/>
      <c r="C788" s="33" t="s">
        <v>1883</v>
      </c>
      <c r="D788" s="252"/>
      <c r="E788" s="255"/>
      <c r="F788" s="166"/>
    </row>
    <row r="789" spans="1:6" s="4" customFormat="1" ht="15" customHeight="1" thickBot="1">
      <c r="A789" s="258"/>
      <c r="B789" s="261"/>
      <c r="C789" s="33" t="s">
        <v>1925</v>
      </c>
      <c r="D789" s="252"/>
      <c r="E789" s="255"/>
      <c r="F789" s="166"/>
    </row>
    <row r="790" spans="1:6" s="4" customFormat="1" ht="15" customHeight="1" thickBot="1">
      <c r="A790" s="258"/>
      <c r="B790" s="261"/>
      <c r="C790" s="33" t="s">
        <v>1926</v>
      </c>
      <c r="D790" s="252"/>
      <c r="E790" s="255"/>
      <c r="F790" s="166"/>
    </row>
    <row r="791" spans="1:6" s="4" customFormat="1" ht="12.75" customHeight="1" thickBot="1">
      <c r="A791" s="258"/>
      <c r="B791" s="261"/>
      <c r="C791" s="33" t="s">
        <v>1927</v>
      </c>
      <c r="D791" s="252"/>
      <c r="E791" s="255"/>
      <c r="F791" s="166"/>
    </row>
    <row r="792" spans="1:6" s="4" customFormat="1" ht="15" customHeight="1" thickBot="1">
      <c r="A792" s="258"/>
      <c r="B792" s="261"/>
      <c r="C792" s="33" t="s">
        <v>1884</v>
      </c>
      <c r="D792" s="252"/>
      <c r="E792" s="255"/>
      <c r="F792" s="166"/>
    </row>
    <row r="793" spans="1:7" s="4" customFormat="1" ht="15" thickBot="1">
      <c r="A793" s="258"/>
      <c r="B793" s="261"/>
      <c r="C793" s="33" t="s">
        <v>1928</v>
      </c>
      <c r="D793" s="252"/>
      <c r="E793" s="255"/>
      <c r="F793" s="165"/>
      <c r="G793" s="2"/>
    </row>
    <row r="794" spans="1:6" s="4" customFormat="1" ht="15" customHeight="1" thickBot="1">
      <c r="A794" s="258"/>
      <c r="B794" s="261"/>
      <c r="C794" s="33" t="s">
        <v>1885</v>
      </c>
      <c r="D794" s="252"/>
      <c r="E794" s="255"/>
      <c r="F794" s="166"/>
    </row>
    <row r="795" spans="1:6" s="4" customFormat="1" ht="15" customHeight="1" thickBot="1">
      <c r="A795" s="258"/>
      <c r="B795" s="261"/>
      <c r="C795" s="33" t="s">
        <v>1886</v>
      </c>
      <c r="D795" s="252"/>
      <c r="E795" s="255"/>
      <c r="F795" s="166"/>
    </row>
    <row r="796" spans="1:7" s="2" customFormat="1" ht="14.25" customHeight="1" thickBot="1">
      <c r="A796" s="258"/>
      <c r="B796" s="261"/>
      <c r="C796" s="33" t="s">
        <v>1929</v>
      </c>
      <c r="D796" s="252"/>
      <c r="E796" s="255"/>
      <c r="F796" s="166"/>
      <c r="G796" s="4"/>
    </row>
    <row r="797" spans="1:6" s="4" customFormat="1" ht="13.5" thickBot="1">
      <c r="A797" s="258"/>
      <c r="B797" s="261"/>
      <c r="C797" s="33" t="s">
        <v>1930</v>
      </c>
      <c r="D797" s="252"/>
      <c r="E797" s="255"/>
      <c r="F797" s="166"/>
    </row>
    <row r="798" spans="1:6" s="4" customFormat="1" ht="15" customHeight="1" thickBot="1">
      <c r="A798" s="258"/>
      <c r="B798" s="261"/>
      <c r="C798" s="33" t="s">
        <v>1931</v>
      </c>
      <c r="D798" s="252"/>
      <c r="E798" s="255"/>
      <c r="F798" s="166"/>
    </row>
    <row r="799" spans="1:6" s="4" customFormat="1" ht="15" customHeight="1" thickBot="1">
      <c r="A799" s="258"/>
      <c r="B799" s="261"/>
      <c r="C799" s="33" t="s">
        <v>1932</v>
      </c>
      <c r="D799" s="252"/>
      <c r="E799" s="255"/>
      <c r="F799" s="166"/>
    </row>
    <row r="800" spans="1:6" s="4" customFormat="1" ht="15" customHeight="1" thickBot="1">
      <c r="A800" s="258"/>
      <c r="B800" s="261"/>
      <c r="C800" s="33" t="s">
        <v>1890</v>
      </c>
      <c r="D800" s="252"/>
      <c r="E800" s="255"/>
      <c r="F800" s="166"/>
    </row>
    <row r="801" spans="1:6" s="4" customFormat="1" ht="15" customHeight="1" thickBot="1">
      <c r="A801" s="258"/>
      <c r="B801" s="261"/>
      <c r="C801" s="33" t="s">
        <v>1891</v>
      </c>
      <c r="D801" s="252"/>
      <c r="E801" s="255"/>
      <c r="F801" s="166"/>
    </row>
    <row r="802" spans="1:6" s="4" customFormat="1" ht="15" customHeight="1" thickBot="1">
      <c r="A802" s="259"/>
      <c r="B802" s="262"/>
      <c r="C802" s="33" t="s">
        <v>1892</v>
      </c>
      <c r="D802" s="253"/>
      <c r="E802" s="256"/>
      <c r="F802" s="166"/>
    </row>
    <row r="803" spans="1:6" s="4" customFormat="1" ht="15" customHeight="1" thickBot="1">
      <c r="A803" s="257">
        <v>973</v>
      </c>
      <c r="B803" s="260" t="s">
        <v>1933</v>
      </c>
      <c r="C803" s="33" t="s">
        <v>1934</v>
      </c>
      <c r="D803" s="251" t="s">
        <v>301</v>
      </c>
      <c r="E803" s="254">
        <v>190</v>
      </c>
      <c r="F803" s="166"/>
    </row>
    <row r="804" spans="1:6" s="4" customFormat="1" ht="15" customHeight="1" thickBot="1">
      <c r="A804" s="258"/>
      <c r="B804" s="261"/>
      <c r="C804" s="33" t="s">
        <v>1884</v>
      </c>
      <c r="D804" s="252"/>
      <c r="E804" s="255"/>
      <c r="F804" s="166"/>
    </row>
    <row r="805" spans="1:6" s="4" customFormat="1" ht="15" customHeight="1" thickBot="1">
      <c r="A805" s="258"/>
      <c r="B805" s="261"/>
      <c r="C805" s="33" t="s">
        <v>1928</v>
      </c>
      <c r="D805" s="252"/>
      <c r="E805" s="255"/>
      <c r="F805" s="166"/>
    </row>
    <row r="806" spans="1:6" s="4" customFormat="1" ht="15" customHeight="1" thickBot="1">
      <c r="A806" s="258"/>
      <c r="B806" s="261"/>
      <c r="C806" s="33" t="s">
        <v>1935</v>
      </c>
      <c r="D806" s="252"/>
      <c r="E806" s="255"/>
      <c r="F806" s="166"/>
    </row>
    <row r="807" spans="1:6" s="4" customFormat="1" ht="15" customHeight="1" thickBot="1">
      <c r="A807" s="258"/>
      <c r="B807" s="261"/>
      <c r="C807" s="33" t="s">
        <v>1936</v>
      </c>
      <c r="D807" s="252"/>
      <c r="E807" s="255"/>
      <c r="F807" s="166"/>
    </row>
    <row r="808" spans="1:6" s="4" customFormat="1" ht="15" customHeight="1" thickBot="1">
      <c r="A808" s="258"/>
      <c r="B808" s="261"/>
      <c r="C808" s="33" t="s">
        <v>1937</v>
      </c>
      <c r="D808" s="252"/>
      <c r="E808" s="255"/>
      <c r="F808" s="166"/>
    </row>
    <row r="809" spans="1:6" s="4" customFormat="1" ht="15" customHeight="1" thickBot="1">
      <c r="A809" s="258"/>
      <c r="B809" s="261"/>
      <c r="C809" s="33" t="s">
        <v>1938</v>
      </c>
      <c r="D809" s="252"/>
      <c r="E809" s="255"/>
      <c r="F809" s="166"/>
    </row>
    <row r="810" spans="1:6" s="4" customFormat="1" ht="15" customHeight="1" thickBot="1">
      <c r="A810" s="258"/>
      <c r="B810" s="261"/>
      <c r="C810" s="33" t="s">
        <v>1939</v>
      </c>
      <c r="D810" s="252"/>
      <c r="E810" s="255"/>
      <c r="F810" s="166"/>
    </row>
    <row r="811" spans="1:6" s="4" customFormat="1" ht="15" customHeight="1" thickBot="1">
      <c r="A811" s="258"/>
      <c r="B811" s="261"/>
      <c r="C811" s="33" t="s">
        <v>1922</v>
      </c>
      <c r="D811" s="252"/>
      <c r="E811" s="255"/>
      <c r="F811" s="166"/>
    </row>
    <row r="812" spans="1:7" s="4" customFormat="1" ht="15.75" thickBot="1">
      <c r="A812" s="258"/>
      <c r="B812" s="261"/>
      <c r="C812" s="33" t="s">
        <v>1940</v>
      </c>
      <c r="D812" s="252"/>
      <c r="E812" s="255"/>
      <c r="F812" s="169"/>
      <c r="G812" s="10"/>
    </row>
    <row r="813" spans="1:7" s="4" customFormat="1" ht="15.75" thickBot="1">
      <c r="A813" s="258"/>
      <c r="B813" s="261"/>
      <c r="C813" s="33" t="s">
        <v>1941</v>
      </c>
      <c r="D813" s="252"/>
      <c r="E813" s="255"/>
      <c r="F813" s="169"/>
      <c r="G813" s="10"/>
    </row>
    <row r="814" spans="1:7" s="4" customFormat="1" ht="15.75" thickBot="1">
      <c r="A814" s="258"/>
      <c r="B814" s="261"/>
      <c r="C814" s="33" t="s">
        <v>1887</v>
      </c>
      <c r="D814" s="252"/>
      <c r="E814" s="255"/>
      <c r="F814" s="169"/>
      <c r="G814" s="10"/>
    </row>
    <row r="815" spans="1:7" s="10" customFormat="1" ht="15.75" thickBot="1">
      <c r="A815" s="258"/>
      <c r="B815" s="261"/>
      <c r="C815" s="33" t="s">
        <v>1888</v>
      </c>
      <c r="D815" s="252"/>
      <c r="E815" s="255"/>
      <c r="F815" s="166"/>
      <c r="G815" s="4"/>
    </row>
    <row r="816" spans="1:7" s="10" customFormat="1" ht="15.75" thickBot="1">
      <c r="A816" s="258"/>
      <c r="B816" s="261"/>
      <c r="C816" s="33" t="s">
        <v>1889</v>
      </c>
      <c r="D816" s="252"/>
      <c r="E816" s="255"/>
      <c r="F816" s="166"/>
      <c r="G816" s="4"/>
    </row>
    <row r="817" spans="1:7" s="10" customFormat="1" ht="15.75" thickBot="1">
      <c r="A817" s="258"/>
      <c r="B817" s="261"/>
      <c r="C817" s="33" t="s">
        <v>1942</v>
      </c>
      <c r="D817" s="252"/>
      <c r="E817" s="255"/>
      <c r="F817" s="165"/>
      <c r="G817" s="2"/>
    </row>
    <row r="818" spans="1:6" s="4" customFormat="1" ht="15" customHeight="1" thickBot="1">
      <c r="A818" s="258"/>
      <c r="B818" s="261"/>
      <c r="C818" s="33" t="s">
        <v>1943</v>
      </c>
      <c r="D818" s="252"/>
      <c r="E818" s="255"/>
      <c r="F818" s="166"/>
    </row>
    <row r="819" spans="1:6" s="4" customFormat="1" ht="15" customHeight="1" thickBot="1">
      <c r="A819" s="258"/>
      <c r="B819" s="261"/>
      <c r="C819" s="33" t="s">
        <v>1944</v>
      </c>
      <c r="D819" s="252"/>
      <c r="E819" s="255"/>
      <c r="F819" s="166"/>
    </row>
    <row r="820" spans="1:7" s="2" customFormat="1" ht="15" thickBot="1">
      <c r="A820" s="258"/>
      <c r="B820" s="261"/>
      <c r="C820" s="33" t="s">
        <v>1945</v>
      </c>
      <c r="D820" s="252"/>
      <c r="E820" s="255"/>
      <c r="F820" s="166"/>
      <c r="G820" s="4"/>
    </row>
    <row r="821" spans="1:6" s="4" customFormat="1" ht="15" customHeight="1" thickBot="1">
      <c r="A821" s="258"/>
      <c r="B821" s="261"/>
      <c r="C821" s="33" t="s">
        <v>1946</v>
      </c>
      <c r="D821" s="252"/>
      <c r="E821" s="255"/>
      <c r="F821" s="166"/>
    </row>
    <row r="822" spans="1:7" s="4" customFormat="1" ht="14.25" customHeight="1" thickBot="1">
      <c r="A822" s="258"/>
      <c r="B822" s="261"/>
      <c r="C822" s="33" t="s">
        <v>1947</v>
      </c>
      <c r="D822" s="252"/>
      <c r="E822" s="255"/>
      <c r="F822" s="165"/>
      <c r="G822" s="2"/>
    </row>
    <row r="823" spans="1:6" s="4" customFormat="1" ht="15" customHeight="1" thickBot="1">
      <c r="A823" s="258"/>
      <c r="B823" s="261"/>
      <c r="C823" s="33" t="s">
        <v>1948</v>
      </c>
      <c r="D823" s="252"/>
      <c r="E823" s="255"/>
      <c r="F823" s="166"/>
    </row>
    <row r="824" spans="1:6" s="4" customFormat="1" ht="12.75" customHeight="1" thickBot="1">
      <c r="A824" s="258"/>
      <c r="B824" s="261"/>
      <c r="C824" s="33" t="s">
        <v>1949</v>
      </c>
      <c r="D824" s="252"/>
      <c r="E824" s="255"/>
      <c r="F824" s="166"/>
    </row>
    <row r="825" spans="1:6" s="4" customFormat="1" ht="15" customHeight="1" thickBot="1">
      <c r="A825" s="258"/>
      <c r="B825" s="261"/>
      <c r="C825" s="33" t="s">
        <v>1950</v>
      </c>
      <c r="D825" s="252"/>
      <c r="E825" s="255"/>
      <c r="F825" s="166"/>
    </row>
    <row r="826" spans="1:6" s="4" customFormat="1" ht="15" customHeight="1" thickBot="1">
      <c r="A826" s="258"/>
      <c r="B826" s="261"/>
      <c r="C826" s="33" t="s">
        <v>1951</v>
      </c>
      <c r="D826" s="252"/>
      <c r="E826" s="255"/>
      <c r="F826" s="166"/>
    </row>
    <row r="827" spans="1:6" s="4" customFormat="1" ht="15" customHeight="1" thickBot="1">
      <c r="A827" s="258"/>
      <c r="B827" s="261"/>
      <c r="C827" s="33" t="s">
        <v>1952</v>
      </c>
      <c r="D827" s="252"/>
      <c r="E827" s="255"/>
      <c r="F827" s="166"/>
    </row>
    <row r="828" spans="1:7" s="2" customFormat="1" ht="14.25" customHeight="1" thickBot="1">
      <c r="A828" s="258"/>
      <c r="B828" s="261"/>
      <c r="C828" s="33" t="s">
        <v>1953</v>
      </c>
      <c r="D828" s="252"/>
      <c r="E828" s="255"/>
      <c r="F828" s="166"/>
      <c r="G828" s="4"/>
    </row>
    <row r="829" spans="1:6" s="4" customFormat="1" ht="15" customHeight="1" thickBot="1">
      <c r="A829" s="258"/>
      <c r="B829" s="261"/>
      <c r="C829" s="33" t="s">
        <v>1954</v>
      </c>
      <c r="D829" s="252"/>
      <c r="E829" s="255"/>
      <c r="F829" s="166"/>
    </row>
    <row r="830" spans="1:6" s="4" customFormat="1" ht="15" customHeight="1" thickBot="1">
      <c r="A830" s="258"/>
      <c r="B830" s="261"/>
      <c r="C830" s="33" t="s">
        <v>1895</v>
      </c>
      <c r="D830" s="252"/>
      <c r="E830" s="255"/>
      <c r="F830" s="166"/>
    </row>
    <row r="831" spans="1:6" s="4" customFormat="1" ht="15" customHeight="1" thickBot="1">
      <c r="A831" s="258"/>
      <c r="B831" s="261"/>
      <c r="C831" s="33" t="s">
        <v>1955</v>
      </c>
      <c r="D831" s="252"/>
      <c r="E831" s="255"/>
      <c r="F831" s="166"/>
    </row>
    <row r="832" spans="1:6" s="4" customFormat="1" ht="15" customHeight="1" thickBot="1">
      <c r="A832" s="258"/>
      <c r="B832" s="261"/>
      <c r="C832" s="33" t="s">
        <v>1904</v>
      </c>
      <c r="D832" s="252"/>
      <c r="E832" s="255"/>
      <c r="F832" s="166"/>
    </row>
    <row r="833" spans="1:6" s="4" customFormat="1" ht="12.75" customHeight="1" thickBot="1">
      <c r="A833" s="258"/>
      <c r="B833" s="261"/>
      <c r="C833" s="33" t="s">
        <v>1956</v>
      </c>
      <c r="D833" s="252"/>
      <c r="E833" s="255"/>
      <c r="F833" s="166"/>
    </row>
    <row r="834" spans="1:6" s="4" customFormat="1" ht="15" customHeight="1" thickBot="1">
      <c r="A834" s="258"/>
      <c r="B834" s="261"/>
      <c r="C834" s="33" t="s">
        <v>1905</v>
      </c>
      <c r="D834" s="252"/>
      <c r="E834" s="255"/>
      <c r="F834" s="166"/>
    </row>
    <row r="835" spans="1:6" s="4" customFormat="1" ht="15" customHeight="1" thickBot="1">
      <c r="A835" s="258"/>
      <c r="B835" s="261"/>
      <c r="C835" s="33" t="s">
        <v>1957</v>
      </c>
      <c r="D835" s="252"/>
      <c r="E835" s="255"/>
      <c r="F835" s="166"/>
    </row>
    <row r="836" spans="1:6" s="4" customFormat="1" ht="15" customHeight="1" thickBot="1">
      <c r="A836" s="258"/>
      <c r="B836" s="261"/>
      <c r="C836" s="33" t="s">
        <v>1901</v>
      </c>
      <c r="D836" s="252"/>
      <c r="E836" s="255"/>
      <c r="F836" s="166"/>
    </row>
    <row r="837" spans="1:6" s="4" customFormat="1" ht="15" customHeight="1" thickBot="1">
      <c r="A837" s="258"/>
      <c r="B837" s="261"/>
      <c r="C837" s="33" t="s">
        <v>1958</v>
      </c>
      <c r="D837" s="252"/>
      <c r="E837" s="255"/>
      <c r="F837" s="166"/>
    </row>
    <row r="838" spans="1:6" s="4" customFormat="1" ht="15" customHeight="1" thickBot="1">
      <c r="A838" s="258"/>
      <c r="B838" s="261"/>
      <c r="C838" s="33" t="s">
        <v>1959</v>
      </c>
      <c r="D838" s="252"/>
      <c r="E838" s="255"/>
      <c r="F838" s="166"/>
    </row>
    <row r="839" spans="1:6" s="4" customFormat="1" ht="15" customHeight="1" thickBot="1">
      <c r="A839" s="258"/>
      <c r="B839" s="261"/>
      <c r="C839" s="33" t="s">
        <v>1960</v>
      </c>
      <c r="D839" s="252"/>
      <c r="E839" s="255"/>
      <c r="F839" s="166"/>
    </row>
    <row r="840" spans="1:6" s="4" customFormat="1" ht="15" customHeight="1" thickBot="1">
      <c r="A840" s="258"/>
      <c r="B840" s="261"/>
      <c r="C840" s="33" t="s">
        <v>1961</v>
      </c>
      <c r="D840" s="252"/>
      <c r="E840" s="255"/>
      <c r="F840" s="166"/>
    </row>
    <row r="841" spans="1:6" s="4" customFormat="1" ht="15" customHeight="1" thickBot="1">
      <c r="A841" s="258"/>
      <c r="B841" s="261"/>
      <c r="C841" s="33" t="s">
        <v>1962</v>
      </c>
      <c r="D841" s="252"/>
      <c r="E841" s="255"/>
      <c r="F841" s="166"/>
    </row>
    <row r="842" spans="1:6" s="4" customFormat="1" ht="15" customHeight="1" thickBot="1">
      <c r="A842" s="258"/>
      <c r="B842" s="261"/>
      <c r="C842" s="33" t="s">
        <v>1963</v>
      </c>
      <c r="D842" s="252"/>
      <c r="E842" s="255"/>
      <c r="F842" s="166"/>
    </row>
    <row r="843" spans="1:6" s="4" customFormat="1" ht="15" customHeight="1" thickBot="1">
      <c r="A843" s="258"/>
      <c r="B843" s="261"/>
      <c r="C843" s="33" t="s">
        <v>1964</v>
      </c>
      <c r="D843" s="252"/>
      <c r="E843" s="255"/>
      <c r="F843" s="166"/>
    </row>
    <row r="844" spans="1:6" s="4" customFormat="1" ht="12.75" customHeight="1" thickBot="1">
      <c r="A844" s="258"/>
      <c r="B844" s="261"/>
      <c r="C844" s="33" t="s">
        <v>1965</v>
      </c>
      <c r="D844" s="252"/>
      <c r="E844" s="255"/>
      <c r="F844" s="166"/>
    </row>
    <row r="845" spans="1:7" s="4" customFormat="1" ht="15.75" thickBot="1">
      <c r="A845" s="258"/>
      <c r="B845" s="261"/>
      <c r="C845" s="33" t="s">
        <v>1966</v>
      </c>
      <c r="D845" s="252"/>
      <c r="E845" s="255"/>
      <c r="F845" s="169"/>
      <c r="G845" s="10"/>
    </row>
    <row r="846" spans="1:7" s="4" customFormat="1" ht="15" customHeight="1" thickBot="1">
      <c r="A846" s="258"/>
      <c r="B846" s="261"/>
      <c r="C846" s="33" t="s">
        <v>1967</v>
      </c>
      <c r="D846" s="252"/>
      <c r="E846" s="255"/>
      <c r="F846" s="171"/>
      <c r="G846" s="11"/>
    </row>
    <row r="847" spans="1:7" s="4" customFormat="1" ht="15" customHeight="1" thickBot="1">
      <c r="A847" s="258"/>
      <c r="B847" s="261"/>
      <c r="C847" s="33" t="s">
        <v>1968</v>
      </c>
      <c r="D847" s="252"/>
      <c r="E847" s="255"/>
      <c r="F847" s="172"/>
      <c r="G847" s="12"/>
    </row>
    <row r="848" spans="1:7" s="10" customFormat="1" ht="15.75" thickBot="1">
      <c r="A848" s="258"/>
      <c r="B848" s="261"/>
      <c r="C848" s="33" t="s">
        <v>1969</v>
      </c>
      <c r="D848" s="252"/>
      <c r="E848" s="255"/>
      <c r="F848" s="172"/>
      <c r="G848" s="12"/>
    </row>
    <row r="849" spans="1:7" s="11" customFormat="1" ht="15" customHeight="1" thickBot="1">
      <c r="A849" s="259"/>
      <c r="B849" s="262"/>
      <c r="C849" s="33" t="s">
        <v>1970</v>
      </c>
      <c r="D849" s="253"/>
      <c r="E849" s="256"/>
      <c r="F849" s="172"/>
      <c r="G849" s="12"/>
    </row>
    <row r="850" spans="1:6" s="4" customFormat="1" ht="13.5" thickBot="1">
      <c r="A850" s="263" t="s">
        <v>1971</v>
      </c>
      <c r="B850" s="263"/>
      <c r="C850" s="263"/>
      <c r="D850" s="263"/>
      <c r="E850" s="263"/>
      <c r="F850" s="166"/>
    </row>
    <row r="851" spans="1:6" s="4" customFormat="1" ht="13.5" thickBot="1">
      <c r="A851" s="23">
        <v>508</v>
      </c>
      <c r="B851" s="41" t="s">
        <v>1972</v>
      </c>
      <c r="C851" s="33" t="s">
        <v>1973</v>
      </c>
      <c r="D851" s="39" t="s">
        <v>301</v>
      </c>
      <c r="E851" s="219">
        <v>60</v>
      </c>
      <c r="F851" s="166"/>
    </row>
    <row r="852" spans="1:6" s="4" customFormat="1" ht="13.5" thickBot="1">
      <c r="A852" s="23">
        <v>504</v>
      </c>
      <c r="B852" s="41"/>
      <c r="C852" s="33" t="s">
        <v>331</v>
      </c>
      <c r="D852" s="39" t="s">
        <v>301</v>
      </c>
      <c r="E852" s="219">
        <v>10</v>
      </c>
      <c r="F852" s="166"/>
    </row>
    <row r="853" spans="1:6" s="4" customFormat="1" ht="13.5" thickBot="1">
      <c r="A853" s="23">
        <v>505</v>
      </c>
      <c r="B853" s="41"/>
      <c r="C853" s="33" t="s">
        <v>1974</v>
      </c>
      <c r="D853" s="39" t="s">
        <v>301</v>
      </c>
      <c r="E853" s="219">
        <v>50</v>
      </c>
      <c r="F853" s="166"/>
    </row>
    <row r="854" spans="1:6" s="4" customFormat="1" ht="13.5" thickBot="1">
      <c r="A854" s="23">
        <v>506</v>
      </c>
      <c r="B854" s="41"/>
      <c r="C854" s="33" t="s">
        <v>1975</v>
      </c>
      <c r="D854" s="39" t="s">
        <v>301</v>
      </c>
      <c r="E854" s="219">
        <v>50</v>
      </c>
      <c r="F854" s="166"/>
    </row>
    <row r="855" spans="1:7" s="4" customFormat="1" ht="15" thickBot="1">
      <c r="A855" s="23">
        <v>507</v>
      </c>
      <c r="B855" s="41"/>
      <c r="C855" s="33" t="s">
        <v>1976</v>
      </c>
      <c r="D855" s="39" t="s">
        <v>301</v>
      </c>
      <c r="E855" s="219">
        <v>40</v>
      </c>
      <c r="F855" s="165"/>
      <c r="G855" s="2"/>
    </row>
    <row r="856" spans="1:6" s="4" customFormat="1" ht="12.75" customHeight="1" thickBot="1">
      <c r="A856" s="23">
        <v>1228</v>
      </c>
      <c r="B856" s="41" t="s">
        <v>2045</v>
      </c>
      <c r="C856" s="33" t="s">
        <v>2046</v>
      </c>
      <c r="D856" s="39" t="s">
        <v>301</v>
      </c>
      <c r="E856" s="219">
        <v>110</v>
      </c>
      <c r="F856" s="166"/>
    </row>
    <row r="857" spans="1:6" s="4" customFormat="1" ht="13.5" thickBot="1">
      <c r="A857" s="23">
        <v>1239</v>
      </c>
      <c r="B857" s="41" t="s">
        <v>2047</v>
      </c>
      <c r="C857" s="33" t="s">
        <v>2048</v>
      </c>
      <c r="D857" s="39" t="s">
        <v>301</v>
      </c>
      <c r="E857" s="219">
        <v>40</v>
      </c>
      <c r="F857" s="166"/>
    </row>
    <row r="858" spans="1:7" s="2" customFormat="1" ht="15" thickBot="1">
      <c r="A858" s="23">
        <v>501</v>
      </c>
      <c r="B858" s="41"/>
      <c r="C858" s="33" t="s">
        <v>1977</v>
      </c>
      <c r="D858" s="39" t="s">
        <v>301</v>
      </c>
      <c r="E858" s="219">
        <v>98</v>
      </c>
      <c r="F858" s="166"/>
      <c r="G858" s="4"/>
    </row>
    <row r="859" spans="1:6" s="4" customFormat="1" ht="12.75" customHeight="1" thickBot="1">
      <c r="A859" s="23">
        <v>499</v>
      </c>
      <c r="B859" s="41"/>
      <c r="C859" s="33" t="s">
        <v>1978</v>
      </c>
      <c r="D859" s="39" t="s">
        <v>301</v>
      </c>
      <c r="E859" s="219">
        <v>27</v>
      </c>
      <c r="F859" s="166"/>
    </row>
    <row r="860" spans="1:6" s="4" customFormat="1" ht="13.5" thickBot="1">
      <c r="A860" s="23">
        <v>498</v>
      </c>
      <c r="B860" s="41"/>
      <c r="C860" s="33" t="s">
        <v>1979</v>
      </c>
      <c r="D860" s="39" t="s">
        <v>301</v>
      </c>
      <c r="E860" s="219">
        <v>30</v>
      </c>
      <c r="F860" s="166"/>
    </row>
    <row r="861" spans="1:6" s="4" customFormat="1" ht="13.5" thickBot="1">
      <c r="A861" s="23">
        <v>500</v>
      </c>
      <c r="B861" s="41"/>
      <c r="C861" s="33" t="s">
        <v>328</v>
      </c>
      <c r="D861" s="39" t="s">
        <v>301</v>
      </c>
      <c r="E861" s="219">
        <v>37</v>
      </c>
      <c r="F861" s="166"/>
    </row>
    <row r="862" spans="1:6" s="4" customFormat="1" ht="13.5" thickBot="1">
      <c r="A862" s="23">
        <v>483</v>
      </c>
      <c r="B862" s="41"/>
      <c r="C862" s="33" t="s">
        <v>1980</v>
      </c>
      <c r="D862" s="39" t="s">
        <v>301</v>
      </c>
      <c r="E862" s="219">
        <v>44</v>
      </c>
      <c r="F862" s="166"/>
    </row>
    <row r="863" spans="1:6" s="4" customFormat="1" ht="12.75" customHeight="1" thickBot="1">
      <c r="A863" s="23">
        <v>482</v>
      </c>
      <c r="B863" s="41"/>
      <c r="C863" s="33" t="s">
        <v>1981</v>
      </c>
      <c r="D863" s="39" t="s">
        <v>301</v>
      </c>
      <c r="E863" s="219">
        <v>10</v>
      </c>
      <c r="F863" s="166"/>
    </row>
    <row r="864" spans="1:6" s="4" customFormat="1" ht="13.5" thickBot="1">
      <c r="A864" s="23">
        <v>485</v>
      </c>
      <c r="B864" s="41"/>
      <c r="C864" s="33" t="s">
        <v>1982</v>
      </c>
      <c r="D864" s="39" t="s">
        <v>301</v>
      </c>
      <c r="E864" s="219">
        <v>58</v>
      </c>
      <c r="F864" s="166"/>
    </row>
    <row r="865" spans="1:6" s="4" customFormat="1" ht="13.5" thickBot="1">
      <c r="A865" s="23">
        <v>484</v>
      </c>
      <c r="B865" s="41"/>
      <c r="C865" s="33" t="s">
        <v>1983</v>
      </c>
      <c r="D865" s="39" t="s">
        <v>301</v>
      </c>
      <c r="E865" s="219">
        <v>20</v>
      </c>
      <c r="F865" s="166"/>
    </row>
    <row r="866" spans="1:6" s="4" customFormat="1" ht="13.5" thickBot="1">
      <c r="A866" s="23">
        <v>492</v>
      </c>
      <c r="B866" s="41"/>
      <c r="C866" s="33" t="s">
        <v>1984</v>
      </c>
      <c r="D866" s="39" t="s">
        <v>301</v>
      </c>
      <c r="E866" s="219">
        <v>20</v>
      </c>
      <c r="F866" s="166"/>
    </row>
    <row r="867" spans="1:6" s="4" customFormat="1" ht="13.5" thickBot="1">
      <c r="A867" s="23">
        <v>493</v>
      </c>
      <c r="B867" s="41"/>
      <c r="C867" s="33" t="s">
        <v>1985</v>
      </c>
      <c r="D867" s="39" t="s">
        <v>301</v>
      </c>
      <c r="E867" s="219">
        <v>67</v>
      </c>
      <c r="F867" s="166"/>
    </row>
    <row r="868" spans="1:6" s="4" customFormat="1" ht="13.5" thickBot="1">
      <c r="A868" s="23">
        <v>490</v>
      </c>
      <c r="B868" s="41"/>
      <c r="C868" s="33" t="s">
        <v>1986</v>
      </c>
      <c r="D868" s="39" t="s">
        <v>301</v>
      </c>
      <c r="E868" s="219">
        <v>25</v>
      </c>
      <c r="F868" s="166"/>
    </row>
    <row r="869" spans="1:6" s="4" customFormat="1" ht="13.5" thickBot="1">
      <c r="A869" s="23">
        <v>491</v>
      </c>
      <c r="B869" s="41"/>
      <c r="C869" s="33" t="s">
        <v>1987</v>
      </c>
      <c r="D869" s="39" t="s">
        <v>301</v>
      </c>
      <c r="E869" s="219">
        <v>50</v>
      </c>
      <c r="F869" s="166"/>
    </row>
    <row r="870" spans="1:6" s="4" customFormat="1" ht="13.5" thickBot="1">
      <c r="A870" s="23">
        <v>503</v>
      </c>
      <c r="B870" s="41"/>
      <c r="C870" s="33" t="s">
        <v>330</v>
      </c>
      <c r="D870" s="39" t="s">
        <v>301</v>
      </c>
      <c r="E870" s="219">
        <v>28</v>
      </c>
      <c r="F870" s="166"/>
    </row>
    <row r="871" spans="1:6" s="4" customFormat="1" ht="13.5" thickBot="1">
      <c r="A871" s="23">
        <v>502</v>
      </c>
      <c r="B871" s="41"/>
      <c r="C871" s="33" t="s">
        <v>329</v>
      </c>
      <c r="D871" s="39" t="s">
        <v>301</v>
      </c>
      <c r="E871" s="219">
        <v>20</v>
      </c>
      <c r="F871" s="166"/>
    </row>
    <row r="872" spans="1:6" s="4" customFormat="1" ht="13.5" thickBot="1">
      <c r="A872" s="23">
        <v>486</v>
      </c>
      <c r="B872" s="41"/>
      <c r="C872" s="33" t="s">
        <v>1988</v>
      </c>
      <c r="D872" s="39" t="s">
        <v>301</v>
      </c>
      <c r="E872" s="219">
        <v>25</v>
      </c>
      <c r="F872" s="166"/>
    </row>
    <row r="873" spans="1:6" s="4" customFormat="1" ht="13.5" thickBot="1">
      <c r="A873" s="23">
        <v>489</v>
      </c>
      <c r="B873" s="41"/>
      <c r="C873" s="33" t="s">
        <v>1989</v>
      </c>
      <c r="D873" s="39" t="s">
        <v>301</v>
      </c>
      <c r="E873" s="219">
        <v>60</v>
      </c>
      <c r="F873" s="166"/>
    </row>
    <row r="874" spans="1:6" s="4" customFormat="1" ht="13.5" thickBot="1">
      <c r="A874" s="23">
        <v>488</v>
      </c>
      <c r="B874" s="41"/>
      <c r="C874" s="33" t="s">
        <v>1990</v>
      </c>
      <c r="D874" s="39" t="s">
        <v>301</v>
      </c>
      <c r="E874" s="219">
        <v>33</v>
      </c>
      <c r="F874" s="166"/>
    </row>
    <row r="875" spans="1:6" s="4" customFormat="1" ht="13.5" thickBot="1">
      <c r="A875" s="23">
        <v>487</v>
      </c>
      <c r="B875" s="41"/>
      <c r="C875" s="33" t="s">
        <v>1991</v>
      </c>
      <c r="D875" s="39" t="s">
        <v>301</v>
      </c>
      <c r="E875" s="219">
        <v>58</v>
      </c>
      <c r="F875" s="166"/>
    </row>
    <row r="876" spans="1:6" s="4" customFormat="1" ht="13.5" thickBot="1">
      <c r="A876" s="23">
        <v>497</v>
      </c>
      <c r="B876" s="41"/>
      <c r="C876" s="33" t="s">
        <v>1992</v>
      </c>
      <c r="D876" s="39" t="s">
        <v>301</v>
      </c>
      <c r="E876" s="219">
        <v>125</v>
      </c>
      <c r="F876" s="166"/>
    </row>
    <row r="877" spans="1:6" s="4" customFormat="1" ht="13.5" thickBot="1">
      <c r="A877" s="23">
        <v>496</v>
      </c>
      <c r="B877" s="41"/>
      <c r="C877" s="33" t="s">
        <v>1993</v>
      </c>
      <c r="D877" s="39" t="s">
        <v>301</v>
      </c>
      <c r="E877" s="219">
        <v>30</v>
      </c>
      <c r="F877" s="166"/>
    </row>
    <row r="878" spans="1:6" s="4" customFormat="1" ht="13.5" thickBot="1">
      <c r="A878" s="23">
        <v>495</v>
      </c>
      <c r="B878" s="41"/>
      <c r="C878" s="33" t="s">
        <v>1994</v>
      </c>
      <c r="D878" s="39" t="s">
        <v>301</v>
      </c>
      <c r="E878" s="219">
        <v>58</v>
      </c>
      <c r="F878" s="166"/>
    </row>
    <row r="879" spans="1:5" ht="15" thickBot="1">
      <c r="A879" s="23">
        <v>494</v>
      </c>
      <c r="B879" s="41"/>
      <c r="C879" s="33" t="s">
        <v>1995</v>
      </c>
      <c r="D879" s="39" t="s">
        <v>301</v>
      </c>
      <c r="E879" s="219">
        <v>25</v>
      </c>
    </row>
    <row r="880" spans="1:5" ht="15" thickBot="1">
      <c r="A880" s="23">
        <v>1213</v>
      </c>
      <c r="B880" s="41"/>
      <c r="C880" s="33" t="s">
        <v>1996</v>
      </c>
      <c r="D880" s="39" t="s">
        <v>301</v>
      </c>
      <c r="E880" s="219">
        <v>58</v>
      </c>
    </row>
    <row r="881" spans="1:5" ht="15" thickBot="1">
      <c r="A881" s="23">
        <v>1214</v>
      </c>
      <c r="B881" s="41"/>
      <c r="C881" s="33" t="s">
        <v>1997</v>
      </c>
      <c r="D881" s="39" t="s">
        <v>301</v>
      </c>
      <c r="E881" s="219">
        <v>25</v>
      </c>
    </row>
    <row r="882" spans="1:5" ht="15" thickBot="1">
      <c r="A882" s="23">
        <v>1215</v>
      </c>
      <c r="B882" s="41"/>
      <c r="C882" s="33" t="s">
        <v>1998</v>
      </c>
      <c r="D882" s="39" t="s">
        <v>301</v>
      </c>
      <c r="E882" s="219">
        <v>25</v>
      </c>
    </row>
    <row r="883" spans="1:5" ht="26.25" thickBot="1">
      <c r="A883" s="23">
        <v>1216</v>
      </c>
      <c r="B883" s="41"/>
      <c r="C883" s="33" t="s">
        <v>1999</v>
      </c>
      <c r="D883" s="39" t="s">
        <v>301</v>
      </c>
      <c r="E883" s="219">
        <v>58</v>
      </c>
    </row>
    <row r="884" spans="1:5" ht="15" thickBot="1">
      <c r="A884" s="23">
        <v>1217</v>
      </c>
      <c r="B884" s="41"/>
      <c r="C884" s="33" t="s">
        <v>2000</v>
      </c>
      <c r="D884" s="39" t="s">
        <v>301</v>
      </c>
      <c r="E884" s="219">
        <v>25</v>
      </c>
    </row>
    <row r="885" spans="1:5" ht="26.25" thickBot="1">
      <c r="A885" s="23">
        <v>1218</v>
      </c>
      <c r="B885" s="41"/>
      <c r="C885" s="33" t="s">
        <v>2001</v>
      </c>
      <c r="D885" s="39" t="s">
        <v>301</v>
      </c>
      <c r="E885" s="219">
        <v>25</v>
      </c>
    </row>
    <row r="886" spans="1:5" ht="26.25" thickBot="1">
      <c r="A886" s="23">
        <v>1219</v>
      </c>
      <c r="B886" s="41"/>
      <c r="C886" s="33" t="s">
        <v>2002</v>
      </c>
      <c r="D886" s="39" t="s">
        <v>301</v>
      </c>
      <c r="E886" s="219">
        <v>58</v>
      </c>
    </row>
    <row r="887" spans="1:5" ht="15" thickBot="1">
      <c r="A887" s="23">
        <v>1257</v>
      </c>
      <c r="B887" s="41" t="s">
        <v>2076</v>
      </c>
      <c r="C887" s="33" t="s">
        <v>2077</v>
      </c>
      <c r="D887" s="39" t="s">
        <v>301</v>
      </c>
      <c r="E887" s="219">
        <v>60</v>
      </c>
    </row>
    <row r="888" spans="1:5" ht="15" thickBot="1">
      <c r="A888" s="23">
        <v>1258</v>
      </c>
      <c r="B888" s="41" t="s">
        <v>2078</v>
      </c>
      <c r="C888" s="33" t="s">
        <v>2079</v>
      </c>
      <c r="D888" s="39" t="s">
        <v>301</v>
      </c>
      <c r="E888" s="219">
        <v>25</v>
      </c>
    </row>
    <row r="889" spans="1:6" s="208" customFormat="1" ht="12.75" customHeight="1" thickBot="1">
      <c r="A889" s="23">
        <v>1385</v>
      </c>
      <c r="B889" s="41" t="s">
        <v>2321</v>
      </c>
      <c r="C889" s="33" t="s">
        <v>2322</v>
      </c>
      <c r="D889" s="39" t="s">
        <v>301</v>
      </c>
      <c r="E889" s="219">
        <v>65</v>
      </c>
      <c r="F889" s="162"/>
    </row>
    <row r="890" spans="1:6" s="208" customFormat="1" ht="15" thickBot="1">
      <c r="A890" s="23">
        <v>1386</v>
      </c>
      <c r="B890" s="41" t="s">
        <v>2321</v>
      </c>
      <c r="C890" s="33" t="s">
        <v>2323</v>
      </c>
      <c r="D890" s="39" t="s">
        <v>301</v>
      </c>
      <c r="E890" s="219">
        <v>25</v>
      </c>
      <c r="F890" s="162"/>
    </row>
    <row r="891" spans="1:5" ht="15" thickBot="1">
      <c r="A891" s="263" t="s">
        <v>2024</v>
      </c>
      <c r="B891" s="263"/>
      <c r="C891" s="263"/>
      <c r="D891" s="263"/>
      <c r="E891" s="263"/>
    </row>
    <row r="892" spans="1:5" ht="15" thickBot="1">
      <c r="A892" s="23">
        <v>1237</v>
      </c>
      <c r="B892" s="41" t="s">
        <v>750</v>
      </c>
      <c r="C892" s="33" t="s">
        <v>303</v>
      </c>
      <c r="D892" s="39" t="s">
        <v>301</v>
      </c>
      <c r="E892" s="219">
        <v>6</v>
      </c>
    </row>
    <row r="893" spans="1:5" ht="15" thickBot="1">
      <c r="A893" s="23">
        <v>1238</v>
      </c>
      <c r="B893" s="41" t="s">
        <v>304</v>
      </c>
      <c r="C893" s="33" t="s">
        <v>305</v>
      </c>
      <c r="D893" s="39" t="s">
        <v>301</v>
      </c>
      <c r="E893" s="219">
        <v>5</v>
      </c>
    </row>
    <row r="894" spans="1:5" ht="15" thickBot="1">
      <c r="A894" s="271" t="s">
        <v>1041</v>
      </c>
      <c r="B894" s="271"/>
      <c r="C894" s="271"/>
      <c r="D894" s="271"/>
      <c r="E894" s="271"/>
    </row>
    <row r="895" spans="1:5" ht="15" thickBot="1">
      <c r="A895" s="23">
        <v>512</v>
      </c>
      <c r="B895" s="41" t="s">
        <v>332</v>
      </c>
      <c r="C895" s="33" t="s">
        <v>333</v>
      </c>
      <c r="D895" s="39" t="s">
        <v>334</v>
      </c>
      <c r="E895" s="223">
        <v>120</v>
      </c>
    </row>
    <row r="896" spans="1:5" ht="15" thickBot="1">
      <c r="A896" s="23">
        <v>513</v>
      </c>
      <c r="B896" s="41" t="s">
        <v>335</v>
      </c>
      <c r="C896" s="33" t="s">
        <v>336</v>
      </c>
      <c r="D896" s="39" t="s">
        <v>334</v>
      </c>
      <c r="E896" s="223">
        <v>300</v>
      </c>
    </row>
    <row r="897" spans="1:5" ht="15" thickBot="1">
      <c r="A897" s="23">
        <v>514</v>
      </c>
      <c r="B897" s="41" t="s">
        <v>337</v>
      </c>
      <c r="C897" s="33" t="s">
        <v>338</v>
      </c>
      <c r="D897" s="39" t="s">
        <v>334</v>
      </c>
      <c r="E897" s="223">
        <v>600</v>
      </c>
    </row>
    <row r="898" spans="1:5" ht="15" thickBot="1">
      <c r="A898" s="23">
        <v>515</v>
      </c>
      <c r="B898" s="41" t="s">
        <v>339</v>
      </c>
      <c r="C898" s="33" t="s">
        <v>340</v>
      </c>
      <c r="D898" s="39" t="s">
        <v>334</v>
      </c>
      <c r="E898" s="223">
        <v>500</v>
      </c>
    </row>
    <row r="899" spans="1:5" ht="15" thickBot="1">
      <c r="A899" s="23">
        <v>516</v>
      </c>
      <c r="B899" s="41" t="s">
        <v>341</v>
      </c>
      <c r="C899" s="33" t="s">
        <v>1172</v>
      </c>
      <c r="D899" s="39" t="s">
        <v>334</v>
      </c>
      <c r="E899" s="223">
        <v>300</v>
      </c>
    </row>
    <row r="900" spans="1:5" ht="15" thickBot="1">
      <c r="A900" s="23">
        <v>517</v>
      </c>
      <c r="B900" s="24" t="s">
        <v>341</v>
      </c>
      <c r="C900" s="25" t="s">
        <v>342</v>
      </c>
      <c r="D900" s="23" t="s">
        <v>334</v>
      </c>
      <c r="E900" s="223">
        <v>550</v>
      </c>
    </row>
    <row r="901" spans="1:5" ht="15" thickBot="1">
      <c r="A901" s="23">
        <v>518</v>
      </c>
      <c r="B901" s="24" t="s">
        <v>343</v>
      </c>
      <c r="C901" s="25" t="s">
        <v>344</v>
      </c>
      <c r="D901" s="23" t="s">
        <v>334</v>
      </c>
      <c r="E901" s="223">
        <v>450</v>
      </c>
    </row>
    <row r="902" spans="1:5" ht="15" thickBot="1">
      <c r="A902" s="23">
        <v>519</v>
      </c>
      <c r="B902" s="41" t="s">
        <v>335</v>
      </c>
      <c r="C902" s="33" t="s">
        <v>345</v>
      </c>
      <c r="D902" s="39" t="s">
        <v>334</v>
      </c>
      <c r="E902" s="223">
        <v>5000</v>
      </c>
    </row>
    <row r="903" spans="1:5" ht="15" thickBot="1">
      <c r="A903" s="23">
        <v>520</v>
      </c>
      <c r="B903" s="41" t="s">
        <v>332</v>
      </c>
      <c r="C903" s="33" t="s">
        <v>346</v>
      </c>
      <c r="D903" s="39" t="s">
        <v>334</v>
      </c>
      <c r="E903" s="223">
        <v>200</v>
      </c>
    </row>
    <row r="904" spans="1:5" ht="15" thickBot="1">
      <c r="A904" s="23">
        <v>521</v>
      </c>
      <c r="B904" s="41" t="s">
        <v>347</v>
      </c>
      <c r="C904" s="33" t="s">
        <v>348</v>
      </c>
      <c r="D904" s="39" t="s">
        <v>334</v>
      </c>
      <c r="E904" s="223">
        <v>500</v>
      </c>
    </row>
    <row r="905" spans="1:5" ht="15" thickBot="1">
      <c r="A905" s="23">
        <v>1261</v>
      </c>
      <c r="B905" s="41" t="s">
        <v>2089</v>
      </c>
      <c r="C905" s="33" t="s">
        <v>2092</v>
      </c>
      <c r="D905" s="39" t="s">
        <v>334</v>
      </c>
      <c r="E905" s="223">
        <v>2900</v>
      </c>
    </row>
    <row r="906" spans="1:5" ht="15" thickBot="1">
      <c r="A906" s="23">
        <v>1262</v>
      </c>
      <c r="B906" s="41" t="s">
        <v>2090</v>
      </c>
      <c r="C906" s="33" t="s">
        <v>2093</v>
      </c>
      <c r="D906" s="39" t="s">
        <v>334</v>
      </c>
      <c r="E906" s="223">
        <v>2900</v>
      </c>
    </row>
    <row r="907" spans="1:5" ht="15" thickBot="1">
      <c r="A907" s="23">
        <v>1263</v>
      </c>
      <c r="B907" s="41" t="s">
        <v>2091</v>
      </c>
      <c r="C907" s="33" t="s">
        <v>2094</v>
      </c>
      <c r="D907" s="39" t="s">
        <v>334</v>
      </c>
      <c r="E907" s="223">
        <v>2900</v>
      </c>
    </row>
    <row r="908" spans="1:5" ht="15" thickBot="1">
      <c r="A908" s="279" t="s">
        <v>1042</v>
      </c>
      <c r="B908" s="279"/>
      <c r="C908" s="279"/>
      <c r="D908" s="279"/>
      <c r="E908" s="279"/>
    </row>
    <row r="909" spans="1:5" ht="26.25" thickBot="1">
      <c r="A909" s="29">
        <v>887</v>
      </c>
      <c r="B909" s="30" t="s">
        <v>750</v>
      </c>
      <c r="C909" s="34" t="s">
        <v>676</v>
      </c>
      <c r="D909" s="29" t="s">
        <v>677</v>
      </c>
      <c r="E909" s="225">
        <v>75</v>
      </c>
    </row>
    <row r="910" spans="1:5" ht="15" thickBot="1">
      <c r="A910" s="271" t="s">
        <v>349</v>
      </c>
      <c r="B910" s="271"/>
      <c r="C910" s="271"/>
      <c r="D910" s="271"/>
      <c r="E910" s="271"/>
    </row>
    <row r="911" spans="1:5" ht="15" thickBot="1">
      <c r="A911" s="23">
        <v>539</v>
      </c>
      <c r="B911" s="43" t="s">
        <v>24</v>
      </c>
      <c r="C911" s="44" t="s">
        <v>1090</v>
      </c>
      <c r="D911" s="23" t="s">
        <v>351</v>
      </c>
      <c r="E911" s="228">
        <v>100</v>
      </c>
    </row>
    <row r="912" spans="1:5" ht="15" thickBot="1">
      <c r="A912" s="23">
        <v>540</v>
      </c>
      <c r="B912" s="30" t="s">
        <v>357</v>
      </c>
      <c r="C912" s="45" t="s">
        <v>358</v>
      </c>
      <c r="D912" s="39" t="s">
        <v>351</v>
      </c>
      <c r="E912" s="228">
        <v>20</v>
      </c>
    </row>
    <row r="913" spans="1:5" ht="15" thickBot="1">
      <c r="A913" s="23">
        <v>541</v>
      </c>
      <c r="B913" s="30" t="s">
        <v>359</v>
      </c>
      <c r="C913" s="45" t="s">
        <v>1091</v>
      </c>
      <c r="D913" s="39" t="s">
        <v>351</v>
      </c>
      <c r="E913" s="228">
        <v>9</v>
      </c>
    </row>
    <row r="914" spans="1:5" ht="15" thickBot="1">
      <c r="A914" s="23">
        <v>542</v>
      </c>
      <c r="B914" s="30" t="s">
        <v>360</v>
      </c>
      <c r="C914" s="45" t="s">
        <v>1092</v>
      </c>
      <c r="D914" s="39" t="s">
        <v>351</v>
      </c>
      <c r="E914" s="228">
        <v>8</v>
      </c>
    </row>
    <row r="915" spans="1:5" ht="15" thickBot="1">
      <c r="A915" s="23">
        <v>543</v>
      </c>
      <c r="B915" s="30" t="s">
        <v>361</v>
      </c>
      <c r="C915" s="45" t="s">
        <v>1093</v>
      </c>
      <c r="D915" s="39" t="s">
        <v>351</v>
      </c>
      <c r="E915" s="228">
        <v>7</v>
      </c>
    </row>
    <row r="916" spans="1:5" ht="15" thickBot="1">
      <c r="A916" s="23">
        <v>546</v>
      </c>
      <c r="B916" s="43" t="s">
        <v>362</v>
      </c>
      <c r="C916" s="46" t="s">
        <v>1094</v>
      </c>
      <c r="D916" s="23" t="s">
        <v>351</v>
      </c>
      <c r="E916" s="228">
        <v>10</v>
      </c>
    </row>
    <row r="917" spans="1:5" ht="15" thickBot="1">
      <c r="A917" s="23">
        <v>548</v>
      </c>
      <c r="B917" s="30">
        <v>93.22</v>
      </c>
      <c r="C917" s="45" t="s">
        <v>363</v>
      </c>
      <c r="D917" s="39" t="s">
        <v>351</v>
      </c>
      <c r="E917" s="228">
        <v>6</v>
      </c>
    </row>
    <row r="918" spans="1:5" ht="15" thickBot="1">
      <c r="A918" s="23">
        <v>550</v>
      </c>
      <c r="B918" s="30" t="s">
        <v>364</v>
      </c>
      <c r="C918" s="45" t="s">
        <v>1095</v>
      </c>
      <c r="D918" s="39" t="s">
        <v>351</v>
      </c>
      <c r="E918" s="228">
        <v>10</v>
      </c>
    </row>
    <row r="919" spans="1:5" ht="15" thickBot="1">
      <c r="A919" s="23">
        <v>551</v>
      </c>
      <c r="B919" s="30" t="s">
        <v>362</v>
      </c>
      <c r="C919" s="45" t="s">
        <v>1096</v>
      </c>
      <c r="D919" s="39" t="s">
        <v>351</v>
      </c>
      <c r="E919" s="228">
        <v>7</v>
      </c>
    </row>
    <row r="920" spans="1:5" ht="15" thickBot="1">
      <c r="A920" s="23">
        <v>555</v>
      </c>
      <c r="B920" s="43" t="s">
        <v>372</v>
      </c>
      <c r="C920" s="47" t="s">
        <v>373</v>
      </c>
      <c r="D920" s="23" t="s">
        <v>351</v>
      </c>
      <c r="E920" s="228">
        <v>9</v>
      </c>
    </row>
    <row r="921" spans="1:5" ht="15" thickBot="1">
      <c r="A921" s="23">
        <v>556</v>
      </c>
      <c r="B921" s="30" t="s">
        <v>374</v>
      </c>
      <c r="C921" s="45" t="s">
        <v>375</v>
      </c>
      <c r="D921" s="39" t="s">
        <v>351</v>
      </c>
      <c r="E921" s="228">
        <v>7</v>
      </c>
    </row>
    <row r="922" spans="1:5" ht="15" thickBot="1">
      <c r="A922" s="23">
        <v>557</v>
      </c>
      <c r="B922" s="30" t="s">
        <v>360</v>
      </c>
      <c r="C922" s="45" t="s">
        <v>376</v>
      </c>
      <c r="D922" s="39" t="s">
        <v>351</v>
      </c>
      <c r="E922" s="228">
        <v>22</v>
      </c>
    </row>
    <row r="923" spans="1:5" ht="15" thickBot="1">
      <c r="A923" s="23">
        <v>560</v>
      </c>
      <c r="B923" s="30" t="s">
        <v>356</v>
      </c>
      <c r="C923" s="45" t="s">
        <v>377</v>
      </c>
      <c r="D923" s="39" t="s">
        <v>351</v>
      </c>
      <c r="E923" s="228">
        <v>22</v>
      </c>
    </row>
    <row r="924" spans="1:5" ht="15" thickBot="1">
      <c r="A924" s="23">
        <v>561</v>
      </c>
      <c r="B924" s="30" t="s">
        <v>356</v>
      </c>
      <c r="C924" s="45" t="s">
        <v>378</v>
      </c>
      <c r="D924" s="39" t="s">
        <v>351</v>
      </c>
      <c r="E924" s="228">
        <v>16</v>
      </c>
    </row>
    <row r="925" spans="1:5" ht="15" thickBot="1">
      <c r="A925" s="23">
        <v>562</v>
      </c>
      <c r="B925" s="43" t="s">
        <v>379</v>
      </c>
      <c r="C925" s="47" t="s">
        <v>1097</v>
      </c>
      <c r="D925" s="23" t="s">
        <v>351</v>
      </c>
      <c r="E925" s="228">
        <v>20</v>
      </c>
    </row>
    <row r="926" spans="1:5" ht="15" thickBot="1">
      <c r="A926" s="23">
        <v>563</v>
      </c>
      <c r="B926" s="43" t="s">
        <v>379</v>
      </c>
      <c r="C926" s="47" t="s">
        <v>1098</v>
      </c>
      <c r="D926" s="23" t="s">
        <v>351</v>
      </c>
      <c r="E926" s="228">
        <v>15</v>
      </c>
    </row>
    <row r="927" spans="1:5" ht="15" thickBot="1">
      <c r="A927" s="23">
        <v>566</v>
      </c>
      <c r="B927" s="30" t="s">
        <v>380</v>
      </c>
      <c r="C927" s="45" t="s">
        <v>1173</v>
      </c>
      <c r="D927" s="39" t="s">
        <v>351</v>
      </c>
      <c r="E927" s="228">
        <v>6</v>
      </c>
    </row>
    <row r="928" spans="1:5" ht="15" thickBot="1">
      <c r="A928" s="23">
        <v>567</v>
      </c>
      <c r="B928" s="43" t="s">
        <v>362</v>
      </c>
      <c r="C928" s="47" t="s">
        <v>1099</v>
      </c>
      <c r="D928" s="23" t="s">
        <v>351</v>
      </c>
      <c r="E928" s="228">
        <v>8</v>
      </c>
    </row>
    <row r="929" spans="1:5" ht="15" thickBot="1">
      <c r="A929" s="23">
        <v>568</v>
      </c>
      <c r="B929" s="43" t="s">
        <v>372</v>
      </c>
      <c r="C929" s="47" t="s">
        <v>382</v>
      </c>
      <c r="D929" s="23" t="s">
        <v>351</v>
      </c>
      <c r="E929" s="228">
        <v>6</v>
      </c>
    </row>
    <row r="930" spans="1:5" ht="15" thickBot="1">
      <c r="A930" s="23">
        <v>569</v>
      </c>
      <c r="B930" s="43" t="s">
        <v>374</v>
      </c>
      <c r="C930" s="47" t="s">
        <v>383</v>
      </c>
      <c r="D930" s="23" t="s">
        <v>351</v>
      </c>
      <c r="E930" s="228">
        <v>10</v>
      </c>
    </row>
    <row r="931" spans="1:5" ht="15" thickBot="1">
      <c r="A931" s="23">
        <v>570</v>
      </c>
      <c r="B931" s="30" t="s">
        <v>362</v>
      </c>
      <c r="C931" s="45" t="s">
        <v>384</v>
      </c>
      <c r="D931" s="39" t="s">
        <v>351</v>
      </c>
      <c r="E931" s="228">
        <v>7</v>
      </c>
    </row>
    <row r="932" spans="1:5" ht="15" thickBot="1">
      <c r="A932" s="23">
        <v>571</v>
      </c>
      <c r="B932" s="30" t="s">
        <v>362</v>
      </c>
      <c r="C932" s="45" t="s">
        <v>385</v>
      </c>
      <c r="D932" s="39" t="s">
        <v>351</v>
      </c>
      <c r="E932" s="228">
        <v>8</v>
      </c>
    </row>
    <row r="933" spans="1:5" ht="15" thickBot="1">
      <c r="A933" s="23">
        <v>572</v>
      </c>
      <c r="B933" s="30" t="s">
        <v>386</v>
      </c>
      <c r="C933" s="45" t="s">
        <v>387</v>
      </c>
      <c r="D933" s="39" t="s">
        <v>351</v>
      </c>
      <c r="E933" s="228">
        <v>9</v>
      </c>
    </row>
    <row r="934" spans="1:5" ht="15" thickBot="1">
      <c r="A934" s="23">
        <v>574</v>
      </c>
      <c r="B934" s="43" t="s">
        <v>362</v>
      </c>
      <c r="C934" s="47" t="s">
        <v>1132</v>
      </c>
      <c r="D934" s="23" t="s">
        <v>351</v>
      </c>
      <c r="E934" s="228">
        <v>10</v>
      </c>
    </row>
    <row r="935" spans="1:5" ht="15" thickBot="1">
      <c r="A935" s="23">
        <v>576</v>
      </c>
      <c r="B935" s="43" t="s">
        <v>388</v>
      </c>
      <c r="C935" s="47" t="s">
        <v>389</v>
      </c>
      <c r="D935" s="23" t="s">
        <v>351</v>
      </c>
      <c r="E935" s="228">
        <v>10</v>
      </c>
    </row>
    <row r="936" spans="1:5" ht="15" thickBot="1">
      <c r="A936" s="23">
        <v>579</v>
      </c>
      <c r="B936" s="43" t="s">
        <v>380</v>
      </c>
      <c r="C936" s="47" t="s">
        <v>390</v>
      </c>
      <c r="D936" s="23" t="s">
        <v>351</v>
      </c>
      <c r="E936" s="228">
        <v>55</v>
      </c>
    </row>
    <row r="937" spans="1:5" ht="15" thickBot="1">
      <c r="A937" s="23">
        <v>580</v>
      </c>
      <c r="B937" s="43" t="s">
        <v>380</v>
      </c>
      <c r="C937" s="47" t="s">
        <v>391</v>
      </c>
      <c r="D937" s="23" t="s">
        <v>351</v>
      </c>
      <c r="E937" s="228">
        <v>25</v>
      </c>
    </row>
    <row r="938" spans="1:5" ht="15" thickBot="1">
      <c r="A938" s="23">
        <v>581</v>
      </c>
      <c r="B938" s="43" t="s">
        <v>392</v>
      </c>
      <c r="C938" s="47" t="s">
        <v>1100</v>
      </c>
      <c r="D938" s="23" t="s">
        <v>351</v>
      </c>
      <c r="E938" s="228">
        <v>10</v>
      </c>
    </row>
    <row r="939" spans="1:5" ht="15" thickBot="1">
      <c r="A939" s="23">
        <v>582</v>
      </c>
      <c r="B939" s="43" t="s">
        <v>362</v>
      </c>
      <c r="C939" s="46" t="s">
        <v>393</v>
      </c>
      <c r="D939" s="23" t="s">
        <v>351</v>
      </c>
      <c r="E939" s="228">
        <v>6</v>
      </c>
    </row>
    <row r="940" spans="1:5" ht="15" thickBot="1">
      <c r="A940" s="23">
        <v>583</v>
      </c>
      <c r="B940" s="43" t="s">
        <v>380</v>
      </c>
      <c r="C940" s="46" t="s">
        <v>394</v>
      </c>
      <c r="D940" s="23" t="s">
        <v>351</v>
      </c>
      <c r="E940" s="228">
        <v>6</v>
      </c>
    </row>
    <row r="941" spans="1:5" ht="15" thickBot="1">
      <c r="A941" s="23">
        <v>586</v>
      </c>
      <c r="B941" s="30" t="s">
        <v>395</v>
      </c>
      <c r="C941" s="45" t="s">
        <v>1101</v>
      </c>
      <c r="D941" s="39" t="s">
        <v>351</v>
      </c>
      <c r="E941" s="228">
        <v>50</v>
      </c>
    </row>
    <row r="942" spans="1:5" ht="15" thickBot="1">
      <c r="A942" s="23">
        <v>587</v>
      </c>
      <c r="B942" s="43" t="s">
        <v>361</v>
      </c>
      <c r="C942" s="47" t="s">
        <v>396</v>
      </c>
      <c r="D942" s="23" t="s">
        <v>351</v>
      </c>
      <c r="E942" s="228">
        <v>6</v>
      </c>
    </row>
    <row r="943" spans="1:5" ht="15" thickBot="1">
      <c r="A943" s="23">
        <v>589</v>
      </c>
      <c r="B943" s="30" t="s">
        <v>360</v>
      </c>
      <c r="C943" s="45" t="s">
        <v>397</v>
      </c>
      <c r="D943" s="39" t="s">
        <v>351</v>
      </c>
      <c r="E943" s="228">
        <v>5</v>
      </c>
    </row>
    <row r="944" spans="1:5" ht="15" thickBot="1">
      <c r="A944" s="23">
        <v>590</v>
      </c>
      <c r="B944" s="30" t="s">
        <v>398</v>
      </c>
      <c r="C944" s="45" t="s">
        <v>399</v>
      </c>
      <c r="D944" s="39" t="s">
        <v>351</v>
      </c>
      <c r="E944" s="228">
        <v>6</v>
      </c>
    </row>
    <row r="945" spans="1:5" ht="15" thickBot="1">
      <c r="A945" s="23">
        <v>591</v>
      </c>
      <c r="B945" s="30" t="s">
        <v>359</v>
      </c>
      <c r="C945" s="45" t="s">
        <v>1102</v>
      </c>
      <c r="D945" s="39" t="s">
        <v>351</v>
      </c>
      <c r="E945" s="228">
        <v>8</v>
      </c>
    </row>
    <row r="946" spans="1:5" ht="15" thickBot="1">
      <c r="A946" s="23">
        <v>593</v>
      </c>
      <c r="B946" s="43" t="s">
        <v>362</v>
      </c>
      <c r="C946" s="47" t="s">
        <v>400</v>
      </c>
      <c r="D946" s="23" t="s">
        <v>351</v>
      </c>
      <c r="E946" s="228">
        <v>23</v>
      </c>
    </row>
    <row r="947" spans="1:5" ht="15" thickBot="1">
      <c r="A947" s="23">
        <v>594</v>
      </c>
      <c r="B947" s="30" t="s">
        <v>386</v>
      </c>
      <c r="C947" s="45" t="s">
        <v>1103</v>
      </c>
      <c r="D947" s="39" t="s">
        <v>351</v>
      </c>
      <c r="E947" s="228">
        <v>9</v>
      </c>
    </row>
    <row r="948" spans="1:5" ht="15" thickBot="1">
      <c r="A948" s="23">
        <v>595</v>
      </c>
      <c r="B948" s="30" t="s">
        <v>362</v>
      </c>
      <c r="C948" s="45" t="s">
        <v>401</v>
      </c>
      <c r="D948" s="39" t="s">
        <v>351</v>
      </c>
      <c r="E948" s="228">
        <v>8</v>
      </c>
    </row>
    <row r="949" spans="1:5" ht="15" thickBot="1">
      <c r="A949" s="23">
        <v>596</v>
      </c>
      <c r="B949" s="30" t="s">
        <v>362</v>
      </c>
      <c r="C949" s="45" t="s">
        <v>402</v>
      </c>
      <c r="D949" s="39" t="s">
        <v>351</v>
      </c>
      <c r="E949" s="228">
        <v>10</v>
      </c>
    </row>
    <row r="950" spans="1:5" ht="15" thickBot="1">
      <c r="A950" s="23">
        <v>597</v>
      </c>
      <c r="B950" s="30" t="s">
        <v>356</v>
      </c>
      <c r="C950" s="45" t="s">
        <v>403</v>
      </c>
      <c r="D950" s="39" t="s">
        <v>351</v>
      </c>
      <c r="E950" s="228">
        <v>33</v>
      </c>
    </row>
    <row r="951" spans="1:5" ht="15" thickBot="1">
      <c r="A951" s="23">
        <v>599</v>
      </c>
      <c r="B951" s="30" t="s">
        <v>404</v>
      </c>
      <c r="C951" s="45" t="s">
        <v>1104</v>
      </c>
      <c r="D951" s="39" t="s">
        <v>351</v>
      </c>
      <c r="E951" s="228">
        <v>30</v>
      </c>
    </row>
    <row r="952" spans="1:5" ht="15" thickBot="1">
      <c r="A952" s="23">
        <v>605</v>
      </c>
      <c r="B952" s="43" t="s">
        <v>405</v>
      </c>
      <c r="C952" s="47" t="s">
        <v>406</v>
      </c>
      <c r="D952" s="23" t="s">
        <v>351</v>
      </c>
      <c r="E952" s="228">
        <v>13</v>
      </c>
    </row>
    <row r="953" spans="1:5" ht="15" thickBot="1">
      <c r="A953" s="23">
        <v>612</v>
      </c>
      <c r="B953" s="43" t="s">
        <v>392</v>
      </c>
      <c r="C953" s="47" t="s">
        <v>407</v>
      </c>
      <c r="D953" s="23" t="s">
        <v>351</v>
      </c>
      <c r="E953" s="228">
        <v>8</v>
      </c>
    </row>
    <row r="954" spans="1:5" ht="15" thickBot="1">
      <c r="A954" s="23">
        <v>613</v>
      </c>
      <c r="B954" s="30" t="s">
        <v>24</v>
      </c>
      <c r="C954" s="42" t="s">
        <v>408</v>
      </c>
      <c r="D954" s="39" t="s">
        <v>351</v>
      </c>
      <c r="E954" s="228">
        <v>20</v>
      </c>
    </row>
    <row r="955" spans="1:5" ht="26.25" thickBot="1">
      <c r="A955" s="23">
        <v>614</v>
      </c>
      <c r="B955" s="30" t="s">
        <v>409</v>
      </c>
      <c r="C955" s="42" t="s">
        <v>410</v>
      </c>
      <c r="D955" s="39" t="s">
        <v>351</v>
      </c>
      <c r="E955" s="228">
        <v>35</v>
      </c>
    </row>
    <row r="956" spans="1:5" ht="26.25" thickBot="1">
      <c r="A956" s="23">
        <v>615</v>
      </c>
      <c r="B956" s="30" t="s">
        <v>409</v>
      </c>
      <c r="C956" s="42" t="s">
        <v>411</v>
      </c>
      <c r="D956" s="39" t="s">
        <v>351</v>
      </c>
      <c r="E956" s="228">
        <v>120</v>
      </c>
    </row>
    <row r="957" spans="1:5" ht="26.25" thickBot="1">
      <c r="A957" s="23">
        <v>616</v>
      </c>
      <c r="B957" s="30" t="s">
        <v>409</v>
      </c>
      <c r="C957" s="42" t="s">
        <v>412</v>
      </c>
      <c r="D957" s="39" t="s">
        <v>351</v>
      </c>
      <c r="E957" s="228">
        <v>35</v>
      </c>
    </row>
    <row r="958" spans="1:5" ht="26.25" thickBot="1">
      <c r="A958" s="23">
        <v>617</v>
      </c>
      <c r="B958" s="30" t="s">
        <v>409</v>
      </c>
      <c r="C958" s="42" t="s">
        <v>413</v>
      </c>
      <c r="D958" s="39" t="s">
        <v>351</v>
      </c>
      <c r="E958" s="228">
        <v>120</v>
      </c>
    </row>
    <row r="959" spans="1:5" ht="15" thickBot="1">
      <c r="A959" s="23">
        <v>619</v>
      </c>
      <c r="B959" s="30" t="s">
        <v>409</v>
      </c>
      <c r="C959" s="42" t="s">
        <v>414</v>
      </c>
      <c r="D959" s="39" t="s">
        <v>351</v>
      </c>
      <c r="E959" s="228">
        <v>100</v>
      </c>
    </row>
    <row r="960" spans="1:5" ht="26.25" thickBot="1">
      <c r="A960" s="23">
        <v>620</v>
      </c>
      <c r="B960" s="30" t="s">
        <v>409</v>
      </c>
      <c r="C960" s="42" t="s">
        <v>415</v>
      </c>
      <c r="D960" s="39" t="s">
        <v>351</v>
      </c>
      <c r="E960" s="228">
        <v>60</v>
      </c>
    </row>
    <row r="961" spans="1:5" ht="26.25" thickBot="1">
      <c r="A961" s="23">
        <v>621</v>
      </c>
      <c r="B961" s="30" t="s">
        <v>409</v>
      </c>
      <c r="C961" s="42" t="s">
        <v>416</v>
      </c>
      <c r="D961" s="39" t="s">
        <v>351</v>
      </c>
      <c r="E961" s="228">
        <v>160</v>
      </c>
    </row>
    <row r="962" spans="1:5" ht="15" thickBot="1">
      <c r="A962" s="23">
        <v>628</v>
      </c>
      <c r="B962" s="30" t="s">
        <v>409</v>
      </c>
      <c r="C962" s="42" t="s">
        <v>417</v>
      </c>
      <c r="D962" s="39" t="s">
        <v>351</v>
      </c>
      <c r="E962" s="228">
        <v>38</v>
      </c>
    </row>
    <row r="963" spans="1:5" ht="15" thickBot="1">
      <c r="A963" s="23">
        <v>629</v>
      </c>
      <c r="B963" s="30" t="s">
        <v>409</v>
      </c>
      <c r="C963" s="42" t="s">
        <v>418</v>
      </c>
      <c r="D963" s="39" t="s">
        <v>351</v>
      </c>
      <c r="E963" s="228">
        <v>55</v>
      </c>
    </row>
    <row r="964" spans="1:5" ht="26.25" thickBot="1">
      <c r="A964" s="23">
        <v>1167</v>
      </c>
      <c r="B964" s="48" t="s">
        <v>750</v>
      </c>
      <c r="C964" s="27" t="s">
        <v>660</v>
      </c>
      <c r="D964" s="28" t="s">
        <v>351</v>
      </c>
      <c r="E964" s="229">
        <v>20</v>
      </c>
    </row>
    <row r="965" spans="1:5" ht="26.25" thickBot="1">
      <c r="A965" s="23">
        <v>1168</v>
      </c>
      <c r="B965" s="48" t="s">
        <v>750</v>
      </c>
      <c r="C965" s="27" t="s">
        <v>659</v>
      </c>
      <c r="D965" s="28" t="s">
        <v>351</v>
      </c>
      <c r="E965" s="229">
        <v>30</v>
      </c>
    </row>
    <row r="966" spans="1:5" ht="26.25" thickBot="1">
      <c r="A966" s="23">
        <v>1169</v>
      </c>
      <c r="B966" s="48" t="s">
        <v>750</v>
      </c>
      <c r="C966" s="27" t="s">
        <v>1105</v>
      </c>
      <c r="D966" s="28" t="s">
        <v>351</v>
      </c>
      <c r="E966" s="229">
        <v>30</v>
      </c>
    </row>
    <row r="967" spans="1:5" ht="15" thickBot="1">
      <c r="A967" s="271" t="s">
        <v>1053</v>
      </c>
      <c r="B967" s="271"/>
      <c r="C967" s="271"/>
      <c r="D967" s="271"/>
      <c r="E967" s="271"/>
    </row>
    <row r="968" spans="1:5" ht="15" thickBot="1">
      <c r="A968" s="23">
        <v>522</v>
      </c>
      <c r="B968" s="41" t="s">
        <v>1106</v>
      </c>
      <c r="C968" s="33" t="s">
        <v>2082</v>
      </c>
      <c r="D968" s="39" t="s">
        <v>1054</v>
      </c>
      <c r="E968" s="229">
        <v>40</v>
      </c>
    </row>
    <row r="969" spans="1:5" ht="15" thickBot="1">
      <c r="A969" s="23">
        <v>1259</v>
      </c>
      <c r="B969" s="41" t="s">
        <v>1106</v>
      </c>
      <c r="C969" s="33" t="s">
        <v>2083</v>
      </c>
      <c r="D969" s="39" t="s">
        <v>1054</v>
      </c>
      <c r="E969" s="229">
        <v>60</v>
      </c>
    </row>
    <row r="970" spans="1:5" ht="15" thickBot="1">
      <c r="A970" s="23">
        <v>524</v>
      </c>
      <c r="B970" s="41" t="s">
        <v>1107</v>
      </c>
      <c r="C970" s="33" t="s">
        <v>1108</v>
      </c>
      <c r="D970" s="39" t="s">
        <v>1054</v>
      </c>
      <c r="E970" s="229">
        <v>60</v>
      </c>
    </row>
    <row r="971" spans="1:5" ht="15" thickBot="1">
      <c r="A971" s="23">
        <v>525</v>
      </c>
      <c r="B971" s="41" t="s">
        <v>946</v>
      </c>
      <c r="C971" s="33" t="s">
        <v>352</v>
      </c>
      <c r="D971" s="39" t="s">
        <v>1054</v>
      </c>
      <c r="E971" s="229">
        <v>100</v>
      </c>
    </row>
    <row r="972" spans="1:5" ht="15" thickBot="1">
      <c r="A972" s="23">
        <v>526</v>
      </c>
      <c r="B972" s="41" t="s">
        <v>1109</v>
      </c>
      <c r="C972" s="33" t="s">
        <v>1110</v>
      </c>
      <c r="D972" s="39" t="s">
        <v>1054</v>
      </c>
      <c r="E972" s="229">
        <v>35</v>
      </c>
    </row>
    <row r="973" spans="1:5" ht="15" thickBot="1">
      <c r="A973" s="23">
        <v>527</v>
      </c>
      <c r="B973" s="41" t="s">
        <v>1111</v>
      </c>
      <c r="C973" s="33" t="s">
        <v>1112</v>
      </c>
      <c r="D973" s="39" t="s">
        <v>1054</v>
      </c>
      <c r="E973" s="229">
        <v>30</v>
      </c>
    </row>
    <row r="974" spans="1:5" ht="15" thickBot="1">
      <c r="A974" s="23">
        <v>528</v>
      </c>
      <c r="B974" s="41" t="s">
        <v>1113</v>
      </c>
      <c r="C974" s="33" t="s">
        <v>1114</v>
      </c>
      <c r="D974" s="39" t="s">
        <v>1054</v>
      </c>
      <c r="E974" s="229">
        <v>180</v>
      </c>
    </row>
    <row r="975" spans="1:5" ht="15" thickBot="1">
      <c r="A975" s="23">
        <v>529</v>
      </c>
      <c r="B975" s="41" t="s">
        <v>1115</v>
      </c>
      <c r="C975" s="33" t="s">
        <v>1116</v>
      </c>
      <c r="D975" s="39" t="s">
        <v>1054</v>
      </c>
      <c r="E975" s="229">
        <v>150</v>
      </c>
    </row>
    <row r="976" spans="1:5" ht="15" thickBot="1">
      <c r="A976" s="23">
        <v>530</v>
      </c>
      <c r="B976" s="41" t="s">
        <v>1117</v>
      </c>
      <c r="C976" s="33" t="s">
        <v>1118</v>
      </c>
      <c r="D976" s="39" t="s">
        <v>1054</v>
      </c>
      <c r="E976" s="229">
        <v>160</v>
      </c>
    </row>
    <row r="977" spans="1:5" ht="15" thickBot="1">
      <c r="A977" s="23">
        <v>532</v>
      </c>
      <c r="B977" s="41" t="s">
        <v>1119</v>
      </c>
      <c r="C977" s="33" t="s">
        <v>1120</v>
      </c>
      <c r="D977" s="39" t="s">
        <v>1054</v>
      </c>
      <c r="E977" s="229">
        <v>180</v>
      </c>
    </row>
    <row r="978" spans="1:5" ht="15" thickBot="1">
      <c r="A978" s="23">
        <v>533</v>
      </c>
      <c r="B978" s="41" t="s">
        <v>1121</v>
      </c>
      <c r="C978" s="33" t="s">
        <v>1122</v>
      </c>
      <c r="D978" s="39" t="s">
        <v>1054</v>
      </c>
      <c r="E978" s="229">
        <v>180</v>
      </c>
    </row>
    <row r="979" spans="1:5" ht="15" thickBot="1">
      <c r="A979" s="23">
        <v>534</v>
      </c>
      <c r="B979" s="41" t="s">
        <v>1123</v>
      </c>
      <c r="C979" s="33" t="s">
        <v>353</v>
      </c>
      <c r="D979" s="39" t="s">
        <v>1054</v>
      </c>
      <c r="E979" s="229">
        <v>100</v>
      </c>
    </row>
    <row r="980" spans="1:5" ht="15" thickBot="1">
      <c r="A980" s="23">
        <v>535</v>
      </c>
      <c r="B980" s="41" t="s">
        <v>1124</v>
      </c>
      <c r="C980" s="33" t="s">
        <v>354</v>
      </c>
      <c r="D980" s="39" t="s">
        <v>1054</v>
      </c>
      <c r="E980" s="229">
        <v>130</v>
      </c>
    </row>
    <row r="981" spans="1:5" ht="15" thickBot="1">
      <c r="A981" s="23">
        <v>536</v>
      </c>
      <c r="B981" s="41" t="s">
        <v>350</v>
      </c>
      <c r="C981" s="33" t="s">
        <v>1125</v>
      </c>
      <c r="D981" s="39" t="s">
        <v>1054</v>
      </c>
      <c r="E981" s="229">
        <v>150</v>
      </c>
    </row>
    <row r="982" spans="1:5" ht="15" thickBot="1">
      <c r="A982" s="23">
        <v>537</v>
      </c>
      <c r="B982" s="41" t="s">
        <v>1109</v>
      </c>
      <c r="C982" s="33" t="s">
        <v>355</v>
      </c>
      <c r="D982" s="39" t="s">
        <v>1054</v>
      </c>
      <c r="E982" s="229">
        <v>70</v>
      </c>
    </row>
    <row r="983" spans="1:5" ht="15" thickBot="1">
      <c r="A983" s="280" t="s">
        <v>1043</v>
      </c>
      <c r="B983" s="280"/>
      <c r="C983" s="280"/>
      <c r="D983" s="280"/>
      <c r="E983" s="280"/>
    </row>
    <row r="984" spans="1:5" ht="15" thickBot="1">
      <c r="A984" s="23">
        <v>630</v>
      </c>
      <c r="B984" s="30" t="s">
        <v>419</v>
      </c>
      <c r="C984" s="33" t="s">
        <v>420</v>
      </c>
      <c r="D984" s="39" t="s">
        <v>421</v>
      </c>
      <c r="E984" s="228">
        <v>2800</v>
      </c>
    </row>
    <row r="985" spans="1:5" ht="26.25" thickBot="1">
      <c r="A985" s="29">
        <v>1087</v>
      </c>
      <c r="B985" s="30" t="s">
        <v>938</v>
      </c>
      <c r="C985" s="34" t="s">
        <v>1141</v>
      </c>
      <c r="D985" s="29" t="s">
        <v>421</v>
      </c>
      <c r="E985" s="225">
        <v>3000</v>
      </c>
    </row>
    <row r="986" spans="1:5" ht="15" thickBot="1">
      <c r="A986" s="23">
        <v>1090</v>
      </c>
      <c r="B986" s="26" t="s">
        <v>940</v>
      </c>
      <c r="C986" s="49" t="s">
        <v>939</v>
      </c>
      <c r="D986" s="29" t="s">
        <v>421</v>
      </c>
      <c r="E986" s="225">
        <v>200</v>
      </c>
    </row>
    <row r="987" spans="1:5" ht="15" thickBot="1">
      <c r="A987" s="29">
        <v>1091</v>
      </c>
      <c r="B987" s="30" t="s">
        <v>941</v>
      </c>
      <c r="C987" s="34" t="s">
        <v>942</v>
      </c>
      <c r="D987" s="29" t="s">
        <v>421</v>
      </c>
      <c r="E987" s="225">
        <v>200</v>
      </c>
    </row>
    <row r="988" spans="1:5" ht="15" thickBot="1">
      <c r="A988" s="23">
        <v>631</v>
      </c>
      <c r="B988" s="24" t="s">
        <v>422</v>
      </c>
      <c r="C988" s="25" t="s">
        <v>423</v>
      </c>
      <c r="D988" s="23" t="s">
        <v>421</v>
      </c>
      <c r="E988" s="223">
        <v>90</v>
      </c>
    </row>
    <row r="989" spans="1:5" ht="15" thickBot="1">
      <c r="A989" s="23">
        <v>632</v>
      </c>
      <c r="B989" s="30" t="s">
        <v>424</v>
      </c>
      <c r="C989" s="33" t="s">
        <v>425</v>
      </c>
      <c r="D989" s="39" t="s">
        <v>421</v>
      </c>
      <c r="E989" s="228">
        <v>100</v>
      </c>
    </row>
    <row r="990" spans="1:5" ht="15" thickBot="1">
      <c r="A990" s="29">
        <v>1156</v>
      </c>
      <c r="B990" s="31" t="s">
        <v>1078</v>
      </c>
      <c r="C990" s="31" t="s">
        <v>1080</v>
      </c>
      <c r="D990" s="29" t="s">
        <v>421</v>
      </c>
      <c r="E990" s="226">
        <v>250</v>
      </c>
    </row>
    <row r="991" spans="1:5" ht="15" thickBot="1">
      <c r="A991" s="29">
        <v>1157</v>
      </c>
      <c r="B991" s="31" t="s">
        <v>1079</v>
      </c>
      <c r="C991" s="31" t="s">
        <v>1087</v>
      </c>
      <c r="D991" s="29" t="s">
        <v>421</v>
      </c>
      <c r="E991" s="226">
        <v>100</v>
      </c>
    </row>
    <row r="992" spans="1:5" ht="15" thickBot="1">
      <c r="A992" s="29">
        <v>1158</v>
      </c>
      <c r="B992" s="31" t="s">
        <v>24</v>
      </c>
      <c r="C992" s="31" t="s">
        <v>1081</v>
      </c>
      <c r="D992" s="29" t="s">
        <v>421</v>
      </c>
      <c r="E992" s="226">
        <v>125</v>
      </c>
    </row>
    <row r="993" spans="1:5" ht="15" thickBot="1">
      <c r="A993" s="271" t="s">
        <v>85</v>
      </c>
      <c r="B993" s="271"/>
      <c r="C993" s="271"/>
      <c r="D993" s="271"/>
      <c r="E993" s="271"/>
    </row>
    <row r="994" spans="1:5" ht="15" thickBot="1">
      <c r="A994" s="23">
        <v>41</v>
      </c>
      <c r="B994" s="24" t="s">
        <v>24</v>
      </c>
      <c r="C994" s="25" t="s">
        <v>86</v>
      </c>
      <c r="D994" s="23" t="s">
        <v>1040</v>
      </c>
      <c r="E994" s="223">
        <v>125</v>
      </c>
    </row>
    <row r="995" spans="1:5" ht="26.25" thickBot="1">
      <c r="A995" s="50">
        <v>1147</v>
      </c>
      <c r="B995" s="51" t="s">
        <v>1058</v>
      </c>
      <c r="C995" s="52" t="s">
        <v>1142</v>
      </c>
      <c r="D995" s="50" t="s">
        <v>1040</v>
      </c>
      <c r="E995" s="223">
        <v>4000</v>
      </c>
    </row>
    <row r="996" spans="1:5" ht="15" thickBot="1">
      <c r="A996" s="50">
        <v>1148</v>
      </c>
      <c r="B996" s="51" t="s">
        <v>1059</v>
      </c>
      <c r="C996" s="52" t="s">
        <v>1060</v>
      </c>
      <c r="D996" s="50" t="s">
        <v>1040</v>
      </c>
      <c r="E996" s="223">
        <v>2000</v>
      </c>
    </row>
    <row r="997" spans="1:5" ht="15" thickBot="1">
      <c r="A997" s="50">
        <v>1149</v>
      </c>
      <c r="B997" s="51" t="s">
        <v>1061</v>
      </c>
      <c r="C997" s="52" t="s">
        <v>1062</v>
      </c>
      <c r="D997" s="50" t="s">
        <v>1040</v>
      </c>
      <c r="E997" s="223">
        <v>1000</v>
      </c>
    </row>
    <row r="998" spans="1:5" ht="15" thickBot="1">
      <c r="A998" s="271" t="s">
        <v>1086</v>
      </c>
      <c r="B998" s="271"/>
      <c r="C998" s="271"/>
      <c r="D998" s="271"/>
      <c r="E998" s="271"/>
    </row>
    <row r="999" spans="1:5" ht="15" thickBot="1">
      <c r="A999" s="23">
        <v>857</v>
      </c>
      <c r="B999" s="32" t="s">
        <v>24</v>
      </c>
      <c r="C999" s="25" t="s">
        <v>650</v>
      </c>
      <c r="D999" s="39" t="s">
        <v>751</v>
      </c>
      <c r="E999" s="223">
        <v>85</v>
      </c>
    </row>
    <row r="1000" spans="1:5" ht="15" thickBot="1">
      <c r="A1000" s="23">
        <v>858</v>
      </c>
      <c r="B1000" s="24" t="s">
        <v>24</v>
      </c>
      <c r="C1000" s="25" t="s">
        <v>651</v>
      </c>
      <c r="D1000" s="39" t="s">
        <v>751</v>
      </c>
      <c r="E1000" s="223">
        <v>150</v>
      </c>
    </row>
    <row r="1001" spans="1:5" ht="26.25" thickBot="1">
      <c r="A1001" s="23">
        <v>859</v>
      </c>
      <c r="B1001" s="40" t="s">
        <v>24</v>
      </c>
      <c r="C1001" s="33" t="s">
        <v>652</v>
      </c>
      <c r="D1001" s="39" t="s">
        <v>751</v>
      </c>
      <c r="E1001" s="223">
        <v>150</v>
      </c>
    </row>
    <row r="1002" spans="1:5" ht="15" thickBot="1">
      <c r="A1002" s="23">
        <v>860</v>
      </c>
      <c r="B1002" s="40" t="s">
        <v>24</v>
      </c>
      <c r="C1002" s="33" t="s">
        <v>653</v>
      </c>
      <c r="D1002" s="39" t="s">
        <v>751</v>
      </c>
      <c r="E1002" s="223">
        <v>300</v>
      </c>
    </row>
    <row r="1003" spans="1:5" ht="26.25" thickBot="1">
      <c r="A1003" s="23">
        <v>861</v>
      </c>
      <c r="B1003" s="24" t="s">
        <v>750</v>
      </c>
      <c r="C1003" s="25" t="s">
        <v>654</v>
      </c>
      <c r="D1003" s="39" t="s">
        <v>751</v>
      </c>
      <c r="E1003" s="223">
        <v>80</v>
      </c>
    </row>
    <row r="1004" spans="1:5" ht="26.25" thickBot="1">
      <c r="A1004" s="23">
        <v>862</v>
      </c>
      <c r="B1004" s="24" t="s">
        <v>750</v>
      </c>
      <c r="C1004" s="25" t="s">
        <v>1188</v>
      </c>
      <c r="D1004" s="39" t="s">
        <v>751</v>
      </c>
      <c r="E1004" s="223">
        <v>400</v>
      </c>
    </row>
    <row r="1005" spans="1:5" ht="15" thickBot="1">
      <c r="A1005" s="23">
        <v>863</v>
      </c>
      <c r="B1005" s="24" t="s">
        <v>750</v>
      </c>
      <c r="C1005" s="25" t="s">
        <v>655</v>
      </c>
      <c r="D1005" s="39" t="s">
        <v>751</v>
      </c>
      <c r="E1005" s="223">
        <v>30</v>
      </c>
    </row>
    <row r="1006" spans="1:5" ht="26.25" thickBot="1">
      <c r="A1006" s="23">
        <v>864</v>
      </c>
      <c r="B1006" s="40" t="s">
        <v>24</v>
      </c>
      <c r="C1006" s="33" t="s">
        <v>656</v>
      </c>
      <c r="D1006" s="39" t="s">
        <v>751</v>
      </c>
      <c r="E1006" s="223">
        <v>50</v>
      </c>
    </row>
    <row r="1007" spans="1:5" ht="15" thickBot="1">
      <c r="A1007" s="23">
        <v>865</v>
      </c>
      <c r="B1007" s="32" t="s">
        <v>24</v>
      </c>
      <c r="C1007" s="33" t="s">
        <v>657</v>
      </c>
      <c r="D1007" s="39" t="s">
        <v>751</v>
      </c>
      <c r="E1007" s="223">
        <v>70</v>
      </c>
    </row>
    <row r="1008" spans="1:5" ht="15" thickBot="1">
      <c r="A1008" s="23">
        <v>866</v>
      </c>
      <c r="B1008" s="32" t="s">
        <v>24</v>
      </c>
      <c r="C1008" s="33" t="s">
        <v>658</v>
      </c>
      <c r="D1008" s="39" t="s">
        <v>751</v>
      </c>
      <c r="E1008" s="223">
        <v>120</v>
      </c>
    </row>
    <row r="1009" spans="1:5" ht="26.25" thickBot="1">
      <c r="A1009" s="23">
        <v>867</v>
      </c>
      <c r="B1009" s="24" t="s">
        <v>750</v>
      </c>
      <c r="C1009" s="33" t="s">
        <v>659</v>
      </c>
      <c r="D1009" s="39" t="s">
        <v>751</v>
      </c>
      <c r="E1009" s="223">
        <v>30</v>
      </c>
    </row>
    <row r="1010" spans="1:5" ht="26.25" thickBot="1">
      <c r="A1010" s="23">
        <v>868</v>
      </c>
      <c r="B1010" s="24" t="s">
        <v>750</v>
      </c>
      <c r="C1010" s="33" t="s">
        <v>660</v>
      </c>
      <c r="D1010" s="39" t="s">
        <v>751</v>
      </c>
      <c r="E1010" s="223">
        <v>20</v>
      </c>
    </row>
    <row r="1011" spans="1:5" ht="26.25" thickBot="1">
      <c r="A1011" s="23">
        <v>869</v>
      </c>
      <c r="B1011" s="24" t="s">
        <v>750</v>
      </c>
      <c r="C1011" s="33" t="s">
        <v>661</v>
      </c>
      <c r="D1011" s="39" t="s">
        <v>751</v>
      </c>
      <c r="E1011" s="223">
        <v>30</v>
      </c>
    </row>
    <row r="1012" spans="1:5" ht="64.5" thickBot="1">
      <c r="A1012" s="23">
        <v>870</v>
      </c>
      <c r="B1012" s="24" t="s">
        <v>750</v>
      </c>
      <c r="C1012" s="33" t="s">
        <v>2086</v>
      </c>
      <c r="D1012" s="39" t="s">
        <v>751</v>
      </c>
      <c r="E1012" s="223">
        <v>0.34</v>
      </c>
    </row>
    <row r="1013" spans="1:5" ht="64.5" thickBot="1">
      <c r="A1013" s="23">
        <v>871</v>
      </c>
      <c r="B1013" s="24" t="s">
        <v>750</v>
      </c>
      <c r="C1013" s="33" t="s">
        <v>1185</v>
      </c>
      <c r="D1013" s="39" t="s">
        <v>211</v>
      </c>
      <c r="E1013" s="223">
        <v>2</v>
      </c>
    </row>
    <row r="1014" spans="1:5" ht="64.5" thickBot="1">
      <c r="A1014" s="23">
        <v>1164</v>
      </c>
      <c r="B1014" s="24" t="s">
        <v>750</v>
      </c>
      <c r="C1014" s="33" t="s">
        <v>1184</v>
      </c>
      <c r="D1014" s="39" t="s">
        <v>751</v>
      </c>
      <c r="E1014" s="223">
        <v>10.05</v>
      </c>
    </row>
    <row r="1015" spans="1:5" ht="26.25" thickBot="1">
      <c r="A1015" s="23">
        <v>1226</v>
      </c>
      <c r="B1015" s="24" t="s">
        <v>750</v>
      </c>
      <c r="C1015" s="33" t="s">
        <v>2016</v>
      </c>
      <c r="D1015" s="39" t="s">
        <v>2017</v>
      </c>
      <c r="E1015" s="223">
        <v>0.65</v>
      </c>
    </row>
    <row r="1016" spans="1:5" ht="15" thickBot="1">
      <c r="A1016" s="23">
        <v>873</v>
      </c>
      <c r="B1016" s="24" t="s">
        <v>662</v>
      </c>
      <c r="C1016" s="33" t="s">
        <v>663</v>
      </c>
      <c r="D1016" s="39" t="s">
        <v>751</v>
      </c>
      <c r="E1016" s="223">
        <v>70</v>
      </c>
    </row>
    <row r="1017" spans="1:5" ht="15" thickBot="1">
      <c r="A1017" s="23">
        <v>874</v>
      </c>
      <c r="B1017" s="24" t="s">
        <v>664</v>
      </c>
      <c r="C1017" s="33" t="s">
        <v>665</v>
      </c>
      <c r="D1017" s="39" t="s">
        <v>751</v>
      </c>
      <c r="E1017" s="223">
        <v>66</v>
      </c>
    </row>
    <row r="1018" spans="1:5" ht="15" thickBot="1">
      <c r="A1018" s="23">
        <v>988</v>
      </c>
      <c r="B1018" s="24" t="s">
        <v>24</v>
      </c>
      <c r="C1018" s="33" t="s">
        <v>793</v>
      </c>
      <c r="D1018" s="39" t="s">
        <v>1045</v>
      </c>
      <c r="E1018" s="223">
        <v>150</v>
      </c>
    </row>
    <row r="1019" spans="1:5" ht="15" thickBot="1">
      <c r="A1019" s="280" t="s">
        <v>684</v>
      </c>
      <c r="B1019" s="280"/>
      <c r="C1019" s="280"/>
      <c r="D1019" s="280"/>
      <c r="E1019" s="280"/>
    </row>
    <row r="1020" spans="1:5" ht="15" thickBot="1">
      <c r="A1020" s="23">
        <v>891</v>
      </c>
      <c r="B1020" s="46" t="s">
        <v>24</v>
      </c>
      <c r="C1020" s="46" t="s">
        <v>685</v>
      </c>
      <c r="D1020" s="23" t="s">
        <v>1044</v>
      </c>
      <c r="E1020" s="230">
        <v>125</v>
      </c>
    </row>
    <row r="1021" spans="1:5" ht="15" thickBot="1">
      <c r="A1021" s="280" t="s">
        <v>1046</v>
      </c>
      <c r="B1021" s="280"/>
      <c r="C1021" s="280"/>
      <c r="D1021" s="280"/>
      <c r="E1021" s="280"/>
    </row>
    <row r="1022" spans="1:5" ht="15" thickBot="1">
      <c r="A1022" s="23">
        <v>892</v>
      </c>
      <c r="B1022" s="41" t="s">
        <v>24</v>
      </c>
      <c r="C1022" s="33" t="s">
        <v>686</v>
      </c>
      <c r="D1022" s="39" t="s">
        <v>1045</v>
      </c>
      <c r="E1022" s="223">
        <v>125</v>
      </c>
    </row>
    <row r="1023" spans="1:5" ht="15" thickBot="1">
      <c r="A1023" s="23">
        <v>893</v>
      </c>
      <c r="B1023" s="41" t="s">
        <v>24</v>
      </c>
      <c r="C1023" s="33" t="s">
        <v>687</v>
      </c>
      <c r="D1023" s="39" t="s">
        <v>1045</v>
      </c>
      <c r="E1023" s="223">
        <v>125</v>
      </c>
    </row>
    <row r="1024" spans="1:5" ht="15" thickBot="1">
      <c r="A1024" s="280" t="s">
        <v>688</v>
      </c>
      <c r="B1024" s="280"/>
      <c r="C1024" s="280"/>
      <c r="D1024" s="280"/>
      <c r="E1024" s="280"/>
    </row>
    <row r="1025" spans="1:5" ht="15" thickBot="1">
      <c r="A1025" s="23">
        <v>894</v>
      </c>
      <c r="B1025" s="41" t="s">
        <v>24</v>
      </c>
      <c r="C1025" s="33" t="s">
        <v>689</v>
      </c>
      <c r="D1025" s="39" t="s">
        <v>1047</v>
      </c>
      <c r="E1025" s="223">
        <v>125</v>
      </c>
    </row>
    <row r="1026" spans="1:5" ht="15" thickBot="1">
      <c r="A1026" s="271" t="s">
        <v>110</v>
      </c>
      <c r="B1026" s="271"/>
      <c r="C1026" s="271"/>
      <c r="D1026" s="271"/>
      <c r="E1026" s="271"/>
    </row>
    <row r="1027" spans="1:5" ht="15" thickBot="1">
      <c r="A1027" s="23">
        <v>50</v>
      </c>
      <c r="B1027" s="24" t="s">
        <v>24</v>
      </c>
      <c r="C1027" s="25" t="s">
        <v>111</v>
      </c>
      <c r="D1027" s="23" t="s">
        <v>112</v>
      </c>
      <c r="E1027" s="223">
        <v>125</v>
      </c>
    </row>
    <row r="1028" spans="1:5" ht="15" thickBot="1">
      <c r="A1028" s="23">
        <v>51</v>
      </c>
      <c r="B1028" s="41" t="s">
        <v>113</v>
      </c>
      <c r="C1028" s="33" t="s">
        <v>114</v>
      </c>
      <c r="D1028" s="23" t="s">
        <v>112</v>
      </c>
      <c r="E1028" s="223">
        <v>120</v>
      </c>
    </row>
    <row r="1029" spans="1:5" ht="15" thickBot="1">
      <c r="A1029" s="23">
        <v>52</v>
      </c>
      <c r="B1029" s="41" t="s">
        <v>115</v>
      </c>
      <c r="C1029" s="33" t="s">
        <v>116</v>
      </c>
      <c r="D1029" s="23" t="s">
        <v>112</v>
      </c>
      <c r="E1029" s="231">
        <v>100</v>
      </c>
    </row>
    <row r="1030" spans="1:5" ht="15" thickBot="1">
      <c r="A1030" s="23">
        <v>53</v>
      </c>
      <c r="B1030" s="41" t="s">
        <v>117</v>
      </c>
      <c r="C1030" s="33" t="s">
        <v>118</v>
      </c>
      <c r="D1030" s="23" t="s">
        <v>112</v>
      </c>
      <c r="E1030" s="223">
        <v>300</v>
      </c>
    </row>
    <row r="1031" spans="1:5" ht="15" thickBot="1">
      <c r="A1031" s="23">
        <v>54</v>
      </c>
      <c r="B1031" s="41" t="s">
        <v>119</v>
      </c>
      <c r="C1031" s="33" t="s">
        <v>120</v>
      </c>
      <c r="D1031" s="23" t="s">
        <v>112</v>
      </c>
      <c r="E1031" s="231">
        <v>140</v>
      </c>
    </row>
    <row r="1032" spans="1:5" ht="15" thickBot="1">
      <c r="A1032" s="23">
        <v>55</v>
      </c>
      <c r="B1032" s="41" t="s">
        <v>121</v>
      </c>
      <c r="C1032" s="33" t="s">
        <v>122</v>
      </c>
      <c r="D1032" s="23" t="s">
        <v>112</v>
      </c>
      <c r="E1032" s="223">
        <v>150</v>
      </c>
    </row>
    <row r="1033" spans="1:5" ht="15" thickBot="1">
      <c r="A1033" s="23">
        <v>56</v>
      </c>
      <c r="B1033" s="41" t="s">
        <v>123</v>
      </c>
      <c r="C1033" s="33" t="s">
        <v>124</v>
      </c>
      <c r="D1033" s="23" t="s">
        <v>112</v>
      </c>
      <c r="E1033" s="231">
        <v>200</v>
      </c>
    </row>
    <row r="1034" spans="1:5" ht="15" thickBot="1">
      <c r="A1034" s="23">
        <v>57</v>
      </c>
      <c r="B1034" s="41" t="s">
        <v>125</v>
      </c>
      <c r="C1034" s="33" t="s">
        <v>126</v>
      </c>
      <c r="D1034" s="23" t="s">
        <v>112</v>
      </c>
      <c r="E1034" s="223">
        <v>150</v>
      </c>
    </row>
    <row r="1035" spans="1:5" ht="15" thickBot="1">
      <c r="A1035" s="23">
        <v>58</v>
      </c>
      <c r="B1035" s="41" t="s">
        <v>127</v>
      </c>
      <c r="C1035" s="33" t="s">
        <v>128</v>
      </c>
      <c r="D1035" s="23" t="s">
        <v>112</v>
      </c>
      <c r="E1035" s="231">
        <v>500</v>
      </c>
    </row>
    <row r="1036" spans="1:5" ht="15" thickBot="1">
      <c r="A1036" s="23">
        <v>59</v>
      </c>
      <c r="B1036" s="41" t="s">
        <v>129</v>
      </c>
      <c r="C1036" s="33" t="s">
        <v>130</v>
      </c>
      <c r="D1036" s="23" t="s">
        <v>112</v>
      </c>
      <c r="E1036" s="223">
        <v>250</v>
      </c>
    </row>
    <row r="1037" spans="1:5" ht="15" thickBot="1">
      <c r="A1037" s="23">
        <v>60</v>
      </c>
      <c r="B1037" s="41" t="s">
        <v>131</v>
      </c>
      <c r="C1037" s="33" t="s">
        <v>132</v>
      </c>
      <c r="D1037" s="23" t="s">
        <v>112</v>
      </c>
      <c r="E1037" s="231">
        <v>200</v>
      </c>
    </row>
    <row r="1038" spans="1:5" ht="15" thickBot="1">
      <c r="A1038" s="23">
        <v>61</v>
      </c>
      <c r="B1038" s="41" t="s">
        <v>133</v>
      </c>
      <c r="C1038" s="33" t="s">
        <v>134</v>
      </c>
      <c r="D1038" s="23" t="s">
        <v>112</v>
      </c>
      <c r="E1038" s="231">
        <v>250</v>
      </c>
    </row>
    <row r="1039" spans="1:5" ht="15" thickBot="1">
      <c r="A1039" s="23">
        <v>62</v>
      </c>
      <c r="B1039" s="41" t="s">
        <v>135</v>
      </c>
      <c r="C1039" s="33" t="s">
        <v>136</v>
      </c>
      <c r="D1039" s="23" t="s">
        <v>112</v>
      </c>
      <c r="E1039" s="231">
        <v>100</v>
      </c>
    </row>
    <row r="1040" spans="1:5" ht="15" thickBot="1">
      <c r="A1040" s="23">
        <v>63</v>
      </c>
      <c r="B1040" s="41" t="s">
        <v>137</v>
      </c>
      <c r="C1040" s="33" t="s">
        <v>138</v>
      </c>
      <c r="D1040" s="23" t="s">
        <v>112</v>
      </c>
      <c r="E1040" s="223">
        <v>100</v>
      </c>
    </row>
    <row r="1041" spans="1:5" ht="15" thickBot="1">
      <c r="A1041" s="23">
        <v>64</v>
      </c>
      <c r="B1041" s="41" t="s">
        <v>139</v>
      </c>
      <c r="C1041" s="33" t="s">
        <v>140</v>
      </c>
      <c r="D1041" s="23" t="s">
        <v>112</v>
      </c>
      <c r="E1041" s="223">
        <v>100</v>
      </c>
    </row>
    <row r="1042" spans="1:5" ht="15" thickBot="1">
      <c r="A1042" s="293" t="s">
        <v>141</v>
      </c>
      <c r="B1042" s="293"/>
      <c r="C1042" s="293"/>
      <c r="D1042" s="293"/>
      <c r="E1042" s="293"/>
    </row>
    <row r="1043" spans="1:5" ht="15" thickBot="1">
      <c r="A1043" s="23">
        <v>65</v>
      </c>
      <c r="B1043" s="24" t="s">
        <v>142</v>
      </c>
      <c r="C1043" s="25" t="s">
        <v>143</v>
      </c>
      <c r="D1043" s="23" t="s">
        <v>150</v>
      </c>
      <c r="E1043" s="223">
        <v>40</v>
      </c>
    </row>
    <row r="1044" spans="1:5" ht="15" thickBot="1">
      <c r="A1044" s="23">
        <v>66</v>
      </c>
      <c r="B1044" s="24" t="s">
        <v>144</v>
      </c>
      <c r="C1044" s="25" t="s">
        <v>145</v>
      </c>
      <c r="D1044" s="23" t="s">
        <v>150</v>
      </c>
      <c r="E1044" s="223">
        <v>100</v>
      </c>
    </row>
    <row r="1045" spans="1:5" ht="15" thickBot="1">
      <c r="A1045" s="23">
        <v>67</v>
      </c>
      <c r="B1045" s="24" t="s">
        <v>146</v>
      </c>
      <c r="C1045" s="25" t="s">
        <v>147</v>
      </c>
      <c r="D1045" s="23" t="s">
        <v>150</v>
      </c>
      <c r="E1045" s="223">
        <v>40</v>
      </c>
    </row>
    <row r="1046" spans="1:5" ht="15" thickBot="1">
      <c r="A1046" s="294" t="s">
        <v>148</v>
      </c>
      <c r="B1046" s="294"/>
      <c r="C1046" s="294"/>
      <c r="D1046" s="294"/>
      <c r="E1046" s="294"/>
    </row>
    <row r="1047" spans="1:5" ht="15" thickBot="1">
      <c r="A1047" s="23">
        <v>68</v>
      </c>
      <c r="B1047" s="53" t="s">
        <v>24</v>
      </c>
      <c r="C1047" s="25" t="s">
        <v>149</v>
      </c>
      <c r="D1047" s="23" t="s">
        <v>1065</v>
      </c>
      <c r="E1047" s="223">
        <v>125</v>
      </c>
    </row>
    <row r="1048" spans="1:5" ht="15" thickBot="1">
      <c r="A1048" s="23">
        <v>69</v>
      </c>
      <c r="B1048" s="24" t="s">
        <v>151</v>
      </c>
      <c r="C1048" s="25" t="s">
        <v>152</v>
      </c>
      <c r="D1048" s="23" t="s">
        <v>1065</v>
      </c>
      <c r="E1048" s="223">
        <v>300</v>
      </c>
    </row>
    <row r="1049" spans="1:5" ht="15" thickBot="1">
      <c r="A1049" s="23">
        <v>70</v>
      </c>
      <c r="B1049" s="24" t="s">
        <v>153</v>
      </c>
      <c r="C1049" s="25" t="s">
        <v>154</v>
      </c>
      <c r="D1049" s="23" t="s">
        <v>1065</v>
      </c>
      <c r="E1049" s="223">
        <v>80</v>
      </c>
    </row>
    <row r="1050" spans="1:5" ht="15" thickBot="1">
      <c r="A1050" s="23">
        <v>71</v>
      </c>
      <c r="B1050" s="24" t="s">
        <v>155</v>
      </c>
      <c r="C1050" s="25" t="s">
        <v>156</v>
      </c>
      <c r="D1050" s="23" t="s">
        <v>1065</v>
      </c>
      <c r="E1050" s="223">
        <v>40</v>
      </c>
    </row>
    <row r="1051" spans="1:5" ht="15" thickBot="1">
      <c r="A1051" s="23">
        <v>72</v>
      </c>
      <c r="B1051" s="24" t="s">
        <v>157</v>
      </c>
      <c r="C1051" s="25" t="s">
        <v>158</v>
      </c>
      <c r="D1051" s="23" t="s">
        <v>1065</v>
      </c>
      <c r="E1051" s="223">
        <v>300</v>
      </c>
    </row>
    <row r="1052" spans="1:5" ht="15" thickBot="1">
      <c r="A1052" s="23">
        <v>73</v>
      </c>
      <c r="B1052" s="24" t="s">
        <v>159</v>
      </c>
      <c r="C1052" s="25" t="s">
        <v>160</v>
      </c>
      <c r="D1052" s="23" t="s">
        <v>1065</v>
      </c>
      <c r="E1052" s="223">
        <v>200</v>
      </c>
    </row>
    <row r="1053" spans="1:5" ht="15" thickBot="1">
      <c r="A1053" s="23">
        <v>74</v>
      </c>
      <c r="B1053" s="24" t="s">
        <v>155</v>
      </c>
      <c r="C1053" s="25" t="s">
        <v>161</v>
      </c>
      <c r="D1053" s="23" t="s">
        <v>1065</v>
      </c>
      <c r="E1053" s="223">
        <v>650</v>
      </c>
    </row>
    <row r="1054" spans="1:5" ht="15" thickBot="1">
      <c r="A1054" s="23">
        <v>75</v>
      </c>
      <c r="B1054" s="24" t="s">
        <v>115</v>
      </c>
      <c r="C1054" s="25" t="s">
        <v>162</v>
      </c>
      <c r="D1054" s="23" t="s">
        <v>1065</v>
      </c>
      <c r="E1054" s="223">
        <v>50</v>
      </c>
    </row>
    <row r="1055" spans="1:5" ht="15" thickBot="1">
      <c r="A1055" s="271" t="s">
        <v>163</v>
      </c>
      <c r="B1055" s="271"/>
      <c r="C1055" s="271"/>
      <c r="D1055" s="271"/>
      <c r="E1055" s="271"/>
    </row>
    <row r="1056" spans="1:5" ht="15" thickBot="1">
      <c r="A1056" s="29">
        <v>76</v>
      </c>
      <c r="B1056" s="30" t="s">
        <v>2003</v>
      </c>
      <c r="C1056" s="34" t="s">
        <v>164</v>
      </c>
      <c r="D1056" s="29" t="s">
        <v>165</v>
      </c>
      <c r="E1056" s="225">
        <v>150</v>
      </c>
    </row>
    <row r="1057" spans="1:5" ht="15" thickBot="1">
      <c r="A1057" s="29">
        <v>77</v>
      </c>
      <c r="B1057" s="30" t="s">
        <v>166</v>
      </c>
      <c r="C1057" s="34" t="s">
        <v>167</v>
      </c>
      <c r="D1057" s="29" t="s">
        <v>165</v>
      </c>
      <c r="E1057" s="225">
        <v>150</v>
      </c>
    </row>
    <row r="1058" spans="1:5" ht="15" thickBot="1">
      <c r="A1058" s="29">
        <v>80</v>
      </c>
      <c r="B1058" s="30" t="s">
        <v>168</v>
      </c>
      <c r="C1058" s="34" t="s">
        <v>169</v>
      </c>
      <c r="D1058" s="29" t="s">
        <v>165</v>
      </c>
      <c r="E1058" s="225">
        <v>100</v>
      </c>
    </row>
    <row r="1059" spans="1:6" s="161" customFormat="1" ht="15" thickBot="1">
      <c r="A1059" s="23">
        <v>81</v>
      </c>
      <c r="B1059" s="24" t="s">
        <v>170</v>
      </c>
      <c r="C1059" s="25" t="s">
        <v>171</v>
      </c>
      <c r="D1059" s="23" t="s">
        <v>165</v>
      </c>
      <c r="E1059" s="223">
        <v>100</v>
      </c>
      <c r="F1059" s="162"/>
    </row>
    <row r="1060" spans="1:5" ht="15" thickBot="1">
      <c r="A1060" s="29">
        <v>82</v>
      </c>
      <c r="B1060" s="30" t="s">
        <v>945</v>
      </c>
      <c r="C1060" s="34" t="s">
        <v>172</v>
      </c>
      <c r="D1060" s="29" t="s">
        <v>165</v>
      </c>
      <c r="E1060" s="225">
        <v>150</v>
      </c>
    </row>
    <row r="1061" spans="1:5" ht="15" thickBot="1">
      <c r="A1061" s="29">
        <v>84</v>
      </c>
      <c r="B1061" s="30" t="s">
        <v>173</v>
      </c>
      <c r="C1061" s="34" t="s">
        <v>174</v>
      </c>
      <c r="D1061" s="29" t="s">
        <v>165</v>
      </c>
      <c r="E1061" s="225">
        <v>300</v>
      </c>
    </row>
    <row r="1062" spans="1:5" ht="15" thickBot="1">
      <c r="A1062" s="29">
        <v>85</v>
      </c>
      <c r="B1062" s="30" t="s">
        <v>175</v>
      </c>
      <c r="C1062" s="34" t="s">
        <v>2004</v>
      </c>
      <c r="D1062" s="29" t="s">
        <v>165</v>
      </c>
      <c r="E1062" s="225">
        <v>300</v>
      </c>
    </row>
    <row r="1063" spans="1:5" ht="15" thickBot="1">
      <c r="A1063" s="29">
        <v>86</v>
      </c>
      <c r="B1063" s="30" t="s">
        <v>177</v>
      </c>
      <c r="C1063" s="34" t="s">
        <v>178</v>
      </c>
      <c r="D1063" s="29" t="s">
        <v>165</v>
      </c>
      <c r="E1063" s="225">
        <v>100</v>
      </c>
    </row>
    <row r="1064" spans="1:5" ht="15" thickBot="1">
      <c r="A1064" s="29">
        <v>87</v>
      </c>
      <c r="B1064" s="30" t="s">
        <v>179</v>
      </c>
      <c r="C1064" s="34" t="s">
        <v>180</v>
      </c>
      <c r="D1064" s="29" t="s">
        <v>165</v>
      </c>
      <c r="E1064" s="225">
        <v>200</v>
      </c>
    </row>
    <row r="1065" spans="1:5" ht="15" thickBot="1">
      <c r="A1065" s="29">
        <v>947</v>
      </c>
      <c r="B1065" s="30" t="s">
        <v>181</v>
      </c>
      <c r="C1065" s="34" t="s">
        <v>2005</v>
      </c>
      <c r="D1065" s="29" t="s">
        <v>165</v>
      </c>
      <c r="E1065" s="225">
        <v>150</v>
      </c>
    </row>
    <row r="1066" spans="1:5" ht="15" thickBot="1">
      <c r="A1066" s="29">
        <v>1220</v>
      </c>
      <c r="B1066" s="30" t="s">
        <v>2006</v>
      </c>
      <c r="C1066" s="34" t="s">
        <v>2007</v>
      </c>
      <c r="D1066" s="29" t="s">
        <v>2008</v>
      </c>
      <c r="E1066" s="225">
        <v>6000</v>
      </c>
    </row>
    <row r="1067" spans="1:5" ht="26.25" thickBot="1">
      <c r="A1067" s="29">
        <v>1221</v>
      </c>
      <c r="B1067" s="30" t="s">
        <v>2009</v>
      </c>
      <c r="C1067" s="34" t="s">
        <v>2010</v>
      </c>
      <c r="D1067" s="29" t="s">
        <v>165</v>
      </c>
      <c r="E1067" s="225">
        <v>6000</v>
      </c>
    </row>
    <row r="1068" spans="1:5" ht="26.25" thickBot="1">
      <c r="A1068" s="29">
        <v>1222</v>
      </c>
      <c r="B1068" s="30" t="s">
        <v>2011</v>
      </c>
      <c r="C1068" s="34" t="s">
        <v>2012</v>
      </c>
      <c r="D1068" s="29" t="s">
        <v>165</v>
      </c>
      <c r="E1068" s="225">
        <v>2000</v>
      </c>
    </row>
    <row r="1069" spans="1:5" ht="15" thickBot="1">
      <c r="A1069" s="29">
        <v>1223</v>
      </c>
      <c r="B1069" s="30" t="s">
        <v>2013</v>
      </c>
      <c r="C1069" s="34" t="s">
        <v>2014</v>
      </c>
      <c r="D1069" s="29" t="s">
        <v>165</v>
      </c>
      <c r="E1069" s="225">
        <v>6000</v>
      </c>
    </row>
    <row r="1070" spans="1:5" ht="15" thickBot="1">
      <c r="A1070" s="29">
        <v>1224</v>
      </c>
      <c r="B1070" s="30"/>
      <c r="C1070" s="34" t="s">
        <v>2015</v>
      </c>
      <c r="D1070" s="29" t="s">
        <v>165</v>
      </c>
      <c r="E1070" s="225">
        <v>2000</v>
      </c>
    </row>
    <row r="1071" spans="1:5" ht="15" thickBot="1">
      <c r="A1071" s="29">
        <v>1225</v>
      </c>
      <c r="B1071" s="30" t="s">
        <v>436</v>
      </c>
      <c r="C1071" s="34" t="s">
        <v>437</v>
      </c>
      <c r="D1071" s="29" t="s">
        <v>165</v>
      </c>
      <c r="E1071" s="225">
        <v>50</v>
      </c>
    </row>
    <row r="1072" spans="1:5" ht="15" thickBot="1">
      <c r="A1072" s="29">
        <v>1144</v>
      </c>
      <c r="B1072" s="30" t="s">
        <v>1021</v>
      </c>
      <c r="C1072" s="34" t="s">
        <v>1022</v>
      </c>
      <c r="D1072" s="29" t="s">
        <v>165</v>
      </c>
      <c r="E1072" s="225">
        <v>3500</v>
      </c>
    </row>
    <row r="1073" spans="1:5" ht="15" thickBot="1">
      <c r="A1073" s="29">
        <v>1145</v>
      </c>
      <c r="B1073" s="30" t="s">
        <v>1023</v>
      </c>
      <c r="C1073" s="34" t="s">
        <v>1024</v>
      </c>
      <c r="D1073" s="29" t="s">
        <v>165</v>
      </c>
      <c r="E1073" s="225">
        <v>6500</v>
      </c>
    </row>
    <row r="1074" spans="1:5" ht="15" thickBot="1">
      <c r="A1074" s="29">
        <v>1146</v>
      </c>
      <c r="B1074" s="30" t="s">
        <v>1025</v>
      </c>
      <c r="C1074" s="34" t="s">
        <v>1032</v>
      </c>
      <c r="D1074" s="29" t="s">
        <v>165</v>
      </c>
      <c r="E1074" s="225">
        <v>7500</v>
      </c>
    </row>
    <row r="1075" spans="1:5" ht="15" thickBot="1">
      <c r="A1075" s="271" t="s">
        <v>182</v>
      </c>
      <c r="B1075" s="271"/>
      <c r="C1075" s="271"/>
      <c r="D1075" s="271"/>
      <c r="E1075" s="271"/>
    </row>
    <row r="1076" spans="1:5" ht="15" thickBot="1">
      <c r="A1076" s="23">
        <v>88</v>
      </c>
      <c r="B1076" s="40" t="s">
        <v>24</v>
      </c>
      <c r="C1076" s="33" t="s">
        <v>183</v>
      </c>
      <c r="D1076" s="39" t="s">
        <v>184</v>
      </c>
      <c r="E1076" s="223">
        <v>150</v>
      </c>
    </row>
    <row r="1077" spans="1:5" ht="15" thickBot="1">
      <c r="A1077" s="23">
        <v>89</v>
      </c>
      <c r="B1077" s="24" t="s">
        <v>24</v>
      </c>
      <c r="C1077" s="25" t="s">
        <v>185</v>
      </c>
      <c r="D1077" s="23" t="s">
        <v>184</v>
      </c>
      <c r="E1077" s="223">
        <v>150</v>
      </c>
    </row>
    <row r="1078" spans="1:5" ht="15" thickBot="1">
      <c r="A1078" s="23">
        <v>90</v>
      </c>
      <c r="B1078" s="41" t="s">
        <v>186</v>
      </c>
      <c r="C1078" s="33" t="s">
        <v>187</v>
      </c>
      <c r="D1078" s="39" t="s">
        <v>184</v>
      </c>
      <c r="E1078" s="223">
        <v>25</v>
      </c>
    </row>
    <row r="1079" spans="1:5" ht="51.75" thickBot="1">
      <c r="A1079" s="23">
        <v>91</v>
      </c>
      <c r="B1079" s="41" t="s">
        <v>188</v>
      </c>
      <c r="C1079" s="33" t="s">
        <v>189</v>
      </c>
      <c r="D1079" s="39" t="s">
        <v>184</v>
      </c>
      <c r="E1079" s="223" t="s">
        <v>190</v>
      </c>
    </row>
    <row r="1080" spans="1:5" ht="15" thickBot="1">
      <c r="A1080" s="23">
        <v>92</v>
      </c>
      <c r="B1080" s="41" t="s">
        <v>193</v>
      </c>
      <c r="C1080" s="33" t="s">
        <v>1083</v>
      </c>
      <c r="D1080" s="39" t="s">
        <v>184</v>
      </c>
      <c r="E1080" s="223">
        <v>350</v>
      </c>
    </row>
    <row r="1081" spans="1:5" ht="15" thickBot="1">
      <c r="A1081" s="23">
        <v>93</v>
      </c>
      <c r="B1081" s="41" t="s">
        <v>194</v>
      </c>
      <c r="C1081" s="33" t="s">
        <v>195</v>
      </c>
      <c r="D1081" s="39" t="s">
        <v>184</v>
      </c>
      <c r="E1081" s="223">
        <v>500</v>
      </c>
    </row>
    <row r="1082" spans="1:5" ht="15" thickBot="1">
      <c r="A1082" s="23">
        <v>94</v>
      </c>
      <c r="B1082" s="24" t="s">
        <v>196</v>
      </c>
      <c r="C1082" s="25" t="s">
        <v>197</v>
      </c>
      <c r="D1082" s="23" t="s">
        <v>184</v>
      </c>
      <c r="E1082" s="223">
        <v>350</v>
      </c>
    </row>
    <row r="1083" spans="1:5" ht="51.75" thickBot="1">
      <c r="A1083" s="23">
        <v>95</v>
      </c>
      <c r="B1083" s="24" t="s">
        <v>196</v>
      </c>
      <c r="C1083" s="25" t="s">
        <v>198</v>
      </c>
      <c r="D1083" s="23" t="s">
        <v>184</v>
      </c>
      <c r="E1083" s="223" t="s">
        <v>2255</v>
      </c>
    </row>
    <row r="1084" spans="1:5" ht="15" thickBot="1">
      <c r="A1084" s="23">
        <v>96</v>
      </c>
      <c r="B1084" s="24" t="s">
        <v>196</v>
      </c>
      <c r="C1084" s="25" t="s">
        <v>199</v>
      </c>
      <c r="D1084" s="23" t="s">
        <v>184</v>
      </c>
      <c r="E1084" s="223">
        <v>125</v>
      </c>
    </row>
    <row r="1085" spans="1:5" ht="15" thickBot="1">
      <c r="A1085" s="23">
        <v>97</v>
      </c>
      <c r="B1085" s="24" t="s">
        <v>186</v>
      </c>
      <c r="C1085" s="25" t="s">
        <v>200</v>
      </c>
      <c r="D1085" s="23" t="s">
        <v>184</v>
      </c>
      <c r="E1085" s="223">
        <v>150</v>
      </c>
    </row>
    <row r="1086" spans="1:5" ht="15" thickBot="1">
      <c r="A1086" s="23">
        <v>98</v>
      </c>
      <c r="B1086" s="24" t="s">
        <v>186</v>
      </c>
      <c r="C1086" s="25" t="s">
        <v>201</v>
      </c>
      <c r="D1086" s="23" t="s">
        <v>184</v>
      </c>
      <c r="E1086" s="223">
        <v>20</v>
      </c>
    </row>
    <row r="1087" spans="1:5" ht="15" thickBot="1">
      <c r="A1087" s="23">
        <v>99</v>
      </c>
      <c r="B1087" s="24" t="s">
        <v>186</v>
      </c>
      <c r="C1087" s="25" t="s">
        <v>202</v>
      </c>
      <c r="D1087" s="23" t="s">
        <v>184</v>
      </c>
      <c r="E1087" s="223">
        <v>30</v>
      </c>
    </row>
    <row r="1088" spans="1:5" ht="15" thickBot="1">
      <c r="A1088" s="23">
        <v>100</v>
      </c>
      <c r="B1088" s="24" t="s">
        <v>203</v>
      </c>
      <c r="C1088" s="25" t="s">
        <v>204</v>
      </c>
      <c r="D1088" s="23" t="s">
        <v>184</v>
      </c>
      <c r="E1088" s="223">
        <v>2000</v>
      </c>
    </row>
    <row r="1089" spans="1:5" ht="15" thickBot="1">
      <c r="A1089" s="23">
        <v>101</v>
      </c>
      <c r="B1089" s="24" t="s">
        <v>205</v>
      </c>
      <c r="C1089" s="25" t="s">
        <v>206</v>
      </c>
      <c r="D1089" s="23" t="s">
        <v>184</v>
      </c>
      <c r="E1089" s="223">
        <v>300</v>
      </c>
    </row>
    <row r="1090" spans="1:5" ht="51.75" thickBot="1">
      <c r="A1090" s="23">
        <v>102</v>
      </c>
      <c r="B1090" s="41" t="s">
        <v>205</v>
      </c>
      <c r="C1090" s="33" t="s">
        <v>1034</v>
      </c>
      <c r="D1090" s="39" t="s">
        <v>184</v>
      </c>
      <c r="E1090" s="223" t="s">
        <v>1026</v>
      </c>
    </row>
    <row r="1091" spans="1:5" ht="51.75" thickBot="1">
      <c r="A1091" s="23">
        <v>103</v>
      </c>
      <c r="B1091" s="41" t="s">
        <v>205</v>
      </c>
      <c r="C1091" s="33" t="s">
        <v>1033</v>
      </c>
      <c r="D1091" s="39" t="s">
        <v>184</v>
      </c>
      <c r="E1091" s="223" t="s">
        <v>1027</v>
      </c>
    </row>
    <row r="1092" spans="1:5" ht="15" thickBot="1">
      <c r="A1092" s="23">
        <v>992</v>
      </c>
      <c r="B1092" s="24" t="s">
        <v>797</v>
      </c>
      <c r="C1092" s="24" t="s">
        <v>798</v>
      </c>
      <c r="D1092" s="29" t="s">
        <v>184</v>
      </c>
      <c r="E1092" s="232">
        <v>81.3</v>
      </c>
    </row>
    <row r="1093" spans="1:5" ht="15" thickBot="1">
      <c r="A1093" s="54">
        <v>993</v>
      </c>
      <c r="B1093" s="24" t="s">
        <v>797</v>
      </c>
      <c r="C1093" s="24" t="s">
        <v>799</v>
      </c>
      <c r="D1093" s="29" t="s">
        <v>184</v>
      </c>
      <c r="E1093" s="228">
        <v>325.2</v>
      </c>
    </row>
    <row r="1094" spans="1:5" ht="15" thickBot="1">
      <c r="A1094" s="54">
        <v>994</v>
      </c>
      <c r="B1094" s="24" t="s">
        <v>797</v>
      </c>
      <c r="C1094" s="24" t="s">
        <v>800</v>
      </c>
      <c r="D1094" s="29" t="s">
        <v>184</v>
      </c>
      <c r="E1094" s="228">
        <v>81.3</v>
      </c>
    </row>
    <row r="1095" spans="1:5" ht="15" thickBot="1">
      <c r="A1095" s="54">
        <v>995</v>
      </c>
      <c r="B1095" s="24" t="s">
        <v>797</v>
      </c>
      <c r="C1095" s="24" t="s">
        <v>801</v>
      </c>
      <c r="D1095" s="29" t="s">
        <v>184</v>
      </c>
      <c r="E1095" s="228">
        <v>406.5</v>
      </c>
    </row>
    <row r="1096" spans="1:5" ht="15" thickBot="1">
      <c r="A1096" s="54">
        <v>996</v>
      </c>
      <c r="B1096" s="24" t="s">
        <v>797</v>
      </c>
      <c r="C1096" s="42" t="s">
        <v>802</v>
      </c>
      <c r="D1096" s="29" t="s">
        <v>184</v>
      </c>
      <c r="E1096" s="228">
        <v>650.41</v>
      </c>
    </row>
    <row r="1097" spans="1:5" ht="15" thickBot="1">
      <c r="A1097" s="54">
        <v>997</v>
      </c>
      <c r="B1097" s="30" t="s">
        <v>797</v>
      </c>
      <c r="C1097" s="42" t="s">
        <v>803</v>
      </c>
      <c r="D1097" s="29" t="s">
        <v>184</v>
      </c>
      <c r="E1097" s="228">
        <v>406.5</v>
      </c>
    </row>
    <row r="1098" spans="1:5" ht="15" thickBot="1">
      <c r="A1098" s="54">
        <v>1019</v>
      </c>
      <c r="B1098" s="30" t="s">
        <v>797</v>
      </c>
      <c r="C1098" s="42" t="s">
        <v>832</v>
      </c>
      <c r="D1098" s="29" t="s">
        <v>184</v>
      </c>
      <c r="E1098" s="228">
        <v>162.6</v>
      </c>
    </row>
    <row r="1099" spans="1:5" ht="15" thickBot="1">
      <c r="A1099" s="54">
        <v>1020</v>
      </c>
      <c r="B1099" s="30" t="s">
        <v>797</v>
      </c>
      <c r="C1099" s="42" t="s">
        <v>833</v>
      </c>
      <c r="D1099" s="29" t="s">
        <v>184</v>
      </c>
      <c r="E1099" s="228">
        <v>243.9</v>
      </c>
    </row>
    <row r="1100" spans="1:5" ht="15" thickBot="1">
      <c r="A1100" s="54">
        <v>1021</v>
      </c>
      <c r="B1100" s="30" t="s">
        <v>797</v>
      </c>
      <c r="C1100" s="42" t="s">
        <v>834</v>
      </c>
      <c r="D1100" s="29" t="s">
        <v>184</v>
      </c>
      <c r="E1100" s="228">
        <v>162.6</v>
      </c>
    </row>
    <row r="1101" spans="1:5" ht="15" thickBot="1">
      <c r="A1101" s="54">
        <v>1022</v>
      </c>
      <c r="B1101" s="30" t="s">
        <v>797</v>
      </c>
      <c r="C1101" s="42" t="s">
        <v>835</v>
      </c>
      <c r="D1101" s="29" t="s">
        <v>184</v>
      </c>
      <c r="E1101" s="228">
        <v>243.9</v>
      </c>
    </row>
    <row r="1102" spans="1:5" ht="15" thickBot="1">
      <c r="A1102" s="54">
        <v>1023</v>
      </c>
      <c r="B1102" s="30" t="s">
        <v>797</v>
      </c>
      <c r="C1102" s="42" t="s">
        <v>836</v>
      </c>
      <c r="D1102" s="29" t="s">
        <v>184</v>
      </c>
      <c r="E1102" s="228">
        <v>487.8</v>
      </c>
    </row>
    <row r="1103" spans="1:5" ht="15" thickBot="1">
      <c r="A1103" s="54">
        <v>1024</v>
      </c>
      <c r="B1103" s="30" t="s">
        <v>797</v>
      </c>
      <c r="C1103" s="42" t="s">
        <v>837</v>
      </c>
      <c r="D1103" s="29" t="s">
        <v>184</v>
      </c>
      <c r="E1103" s="228">
        <v>650.41</v>
      </c>
    </row>
    <row r="1104" spans="1:5" ht="15" thickBot="1">
      <c r="A1104" s="271" t="s">
        <v>678</v>
      </c>
      <c r="B1104" s="271"/>
      <c r="C1104" s="271"/>
      <c r="D1104" s="271"/>
      <c r="E1104" s="271"/>
    </row>
    <row r="1105" spans="1:5" ht="15" thickBot="1">
      <c r="A1105" s="23">
        <v>888</v>
      </c>
      <c r="B1105" s="41" t="s">
        <v>24</v>
      </c>
      <c r="C1105" s="33" t="s">
        <v>679</v>
      </c>
      <c r="D1105" s="39" t="s">
        <v>680</v>
      </c>
      <c r="E1105" s="223">
        <v>125</v>
      </c>
    </row>
    <row r="1106" spans="1:5" ht="15" thickBot="1">
      <c r="A1106" s="23">
        <v>889</v>
      </c>
      <c r="B1106" s="41" t="s">
        <v>24</v>
      </c>
      <c r="C1106" s="33" t="s">
        <v>681</v>
      </c>
      <c r="D1106" s="39" t="s">
        <v>680</v>
      </c>
      <c r="E1106" s="223">
        <v>125</v>
      </c>
    </row>
    <row r="1107" spans="1:5" ht="15" thickBot="1">
      <c r="A1107" s="271" t="s">
        <v>3</v>
      </c>
      <c r="B1107" s="271"/>
      <c r="C1107" s="271"/>
      <c r="D1107" s="271"/>
      <c r="E1107" s="271"/>
    </row>
    <row r="1108" spans="1:5" ht="15" thickBot="1">
      <c r="A1108" s="39">
        <v>675</v>
      </c>
      <c r="B1108" s="55" t="s">
        <v>24</v>
      </c>
      <c r="C1108" s="56" t="s">
        <v>444</v>
      </c>
      <c r="D1108" s="39" t="s">
        <v>690</v>
      </c>
      <c r="E1108" s="233">
        <v>125</v>
      </c>
    </row>
    <row r="1109" spans="1:5" ht="15" thickBot="1">
      <c r="A1109" s="39">
        <v>676</v>
      </c>
      <c r="B1109" s="55" t="s">
        <v>750</v>
      </c>
      <c r="C1109" s="56" t="s">
        <v>445</v>
      </c>
      <c r="D1109" s="39" t="s">
        <v>690</v>
      </c>
      <c r="E1109" s="233">
        <v>50</v>
      </c>
    </row>
    <row r="1110" spans="1:5" ht="15" thickBot="1">
      <c r="A1110" s="39">
        <v>1264</v>
      </c>
      <c r="B1110" s="55" t="s">
        <v>2097</v>
      </c>
      <c r="C1110" s="56" t="s">
        <v>2098</v>
      </c>
      <c r="D1110" s="39" t="s">
        <v>690</v>
      </c>
      <c r="E1110" s="233">
        <v>150</v>
      </c>
    </row>
    <row r="1111" spans="1:5" ht="15" thickBot="1">
      <c r="A1111" s="39">
        <v>677</v>
      </c>
      <c r="B1111" s="55" t="s">
        <v>446</v>
      </c>
      <c r="C1111" s="57" t="s">
        <v>447</v>
      </c>
      <c r="D1111" s="39" t="s">
        <v>690</v>
      </c>
      <c r="E1111" s="233">
        <v>20</v>
      </c>
    </row>
    <row r="1112" spans="1:5" ht="15" thickBot="1">
      <c r="A1112" s="275" t="s">
        <v>448</v>
      </c>
      <c r="B1112" s="275"/>
      <c r="C1112" s="275"/>
      <c r="D1112" s="275"/>
      <c r="E1112" s="275"/>
    </row>
    <row r="1113" spans="1:5" ht="15" thickBot="1">
      <c r="A1113" s="39">
        <v>678</v>
      </c>
      <c r="B1113" s="55" t="s">
        <v>449</v>
      </c>
      <c r="C1113" s="57" t="s">
        <v>450</v>
      </c>
      <c r="D1113" s="39" t="s">
        <v>690</v>
      </c>
      <c r="E1113" s="233">
        <v>50</v>
      </c>
    </row>
    <row r="1114" spans="1:5" ht="26.25" thickBot="1">
      <c r="A1114" s="39">
        <v>679</v>
      </c>
      <c r="B1114" s="55" t="s">
        <v>451</v>
      </c>
      <c r="C1114" s="57" t="s">
        <v>2263</v>
      </c>
      <c r="D1114" s="39" t="s">
        <v>690</v>
      </c>
      <c r="E1114" s="233">
        <v>100</v>
      </c>
    </row>
    <row r="1115" spans="1:5" ht="26.25" thickBot="1">
      <c r="A1115" s="39">
        <v>1265</v>
      </c>
      <c r="B1115" s="55" t="s">
        <v>451</v>
      </c>
      <c r="C1115" s="56" t="s">
        <v>2099</v>
      </c>
      <c r="D1115" s="39" t="s">
        <v>690</v>
      </c>
      <c r="E1115" s="233">
        <v>130</v>
      </c>
    </row>
    <row r="1116" spans="1:5" ht="26.25" thickBot="1">
      <c r="A1116" s="39">
        <v>680</v>
      </c>
      <c r="B1116" s="55" t="s">
        <v>451</v>
      </c>
      <c r="C1116" s="57" t="s">
        <v>452</v>
      </c>
      <c r="D1116" s="39" t="s">
        <v>690</v>
      </c>
      <c r="E1116" s="233">
        <v>150</v>
      </c>
    </row>
    <row r="1117" spans="1:6" s="206" customFormat="1" ht="15" thickBot="1">
      <c r="A1117" s="39">
        <v>681</v>
      </c>
      <c r="B1117" s="55" t="s">
        <v>451</v>
      </c>
      <c r="C1117" s="57" t="s">
        <v>453</v>
      </c>
      <c r="D1117" s="39" t="s">
        <v>690</v>
      </c>
      <c r="E1117" s="233">
        <v>250</v>
      </c>
      <c r="F1117" s="162"/>
    </row>
    <row r="1118" spans="1:5" ht="26.25" thickBot="1">
      <c r="A1118" s="39">
        <v>682</v>
      </c>
      <c r="B1118" s="55" t="s">
        <v>451</v>
      </c>
      <c r="C1118" s="57" t="s">
        <v>454</v>
      </c>
      <c r="D1118" s="39" t="s">
        <v>690</v>
      </c>
      <c r="E1118" s="233">
        <v>60</v>
      </c>
    </row>
    <row r="1119" spans="1:5" ht="26.25" thickBot="1">
      <c r="A1119" s="39">
        <v>683</v>
      </c>
      <c r="B1119" s="55" t="s">
        <v>451</v>
      </c>
      <c r="C1119" s="57" t="s">
        <v>455</v>
      </c>
      <c r="D1119" s="39" t="s">
        <v>690</v>
      </c>
      <c r="E1119" s="233">
        <v>80</v>
      </c>
    </row>
    <row r="1120" spans="1:5" ht="15" thickBot="1">
      <c r="A1120" s="39">
        <v>684</v>
      </c>
      <c r="B1120" s="55" t="s">
        <v>451</v>
      </c>
      <c r="C1120" s="57" t="s">
        <v>456</v>
      </c>
      <c r="D1120" s="39" t="s">
        <v>690</v>
      </c>
      <c r="E1120" s="233">
        <v>50</v>
      </c>
    </row>
    <row r="1121" spans="1:5" ht="15" thickBot="1">
      <c r="A1121" s="39">
        <v>685</v>
      </c>
      <c r="B1121" s="55" t="s">
        <v>457</v>
      </c>
      <c r="C1121" s="56" t="s">
        <v>458</v>
      </c>
      <c r="D1121" s="39" t="s">
        <v>690</v>
      </c>
      <c r="E1121" s="233">
        <v>50</v>
      </c>
    </row>
    <row r="1122" spans="1:5" ht="15" thickBot="1">
      <c r="A1122" s="39">
        <v>686</v>
      </c>
      <c r="B1122" s="55" t="s">
        <v>459</v>
      </c>
      <c r="C1122" s="57" t="s">
        <v>460</v>
      </c>
      <c r="D1122" s="39" t="s">
        <v>690</v>
      </c>
      <c r="E1122" s="233">
        <v>50</v>
      </c>
    </row>
    <row r="1123" spans="1:5" ht="15" thickBot="1">
      <c r="A1123" s="39">
        <v>687</v>
      </c>
      <c r="B1123" s="55" t="s">
        <v>459</v>
      </c>
      <c r="C1123" s="57" t="s">
        <v>461</v>
      </c>
      <c r="D1123" s="39" t="s">
        <v>690</v>
      </c>
      <c r="E1123" s="233">
        <v>25</v>
      </c>
    </row>
    <row r="1124" spans="1:5" ht="15" thickBot="1">
      <c r="A1124" s="39">
        <v>688</v>
      </c>
      <c r="B1124" s="55" t="s">
        <v>451</v>
      </c>
      <c r="C1124" s="56" t="s">
        <v>462</v>
      </c>
      <c r="D1124" s="39" t="s">
        <v>690</v>
      </c>
      <c r="E1124" s="233">
        <v>200</v>
      </c>
    </row>
    <row r="1125" spans="1:5" ht="15" thickBot="1">
      <c r="A1125" s="39">
        <v>689</v>
      </c>
      <c r="B1125" s="55" t="s">
        <v>451</v>
      </c>
      <c r="C1125" s="56" t="s">
        <v>463</v>
      </c>
      <c r="D1125" s="39" t="s">
        <v>690</v>
      </c>
      <c r="E1125" s="233">
        <v>500</v>
      </c>
    </row>
    <row r="1126" spans="1:5" ht="15" thickBot="1">
      <c r="A1126" s="39">
        <v>690</v>
      </c>
      <c r="B1126" s="55" t="s">
        <v>451</v>
      </c>
      <c r="C1126" s="56" t="s">
        <v>464</v>
      </c>
      <c r="D1126" s="39" t="s">
        <v>690</v>
      </c>
      <c r="E1126" s="233">
        <v>450</v>
      </c>
    </row>
    <row r="1127" spans="1:5" ht="15" thickBot="1">
      <c r="A1127" s="39">
        <v>691</v>
      </c>
      <c r="B1127" s="55" t="s">
        <v>465</v>
      </c>
      <c r="C1127" s="57" t="s">
        <v>466</v>
      </c>
      <c r="D1127" s="39" t="s">
        <v>690</v>
      </c>
      <c r="E1127" s="233">
        <v>250</v>
      </c>
    </row>
    <row r="1128" spans="1:5" ht="15" thickBot="1">
      <c r="A1128" s="39">
        <v>692</v>
      </c>
      <c r="B1128" s="55" t="s">
        <v>465</v>
      </c>
      <c r="C1128" s="57" t="s">
        <v>467</v>
      </c>
      <c r="D1128" s="39" t="s">
        <v>690</v>
      </c>
      <c r="E1128" s="233">
        <v>300</v>
      </c>
    </row>
    <row r="1129" spans="1:5" ht="15" thickBot="1">
      <c r="A1129" s="39">
        <v>693</v>
      </c>
      <c r="B1129" s="55" t="s">
        <v>465</v>
      </c>
      <c r="C1129" s="57" t="s">
        <v>2264</v>
      </c>
      <c r="D1129" s="39" t="s">
        <v>690</v>
      </c>
      <c r="E1129" s="233">
        <v>400</v>
      </c>
    </row>
    <row r="1130" spans="1:6" s="161" customFormat="1" ht="15" thickBot="1">
      <c r="A1130" s="39">
        <v>1328</v>
      </c>
      <c r="B1130" s="55" t="s">
        <v>465</v>
      </c>
      <c r="C1130" s="57" t="s">
        <v>2257</v>
      </c>
      <c r="D1130" s="39" t="s">
        <v>690</v>
      </c>
      <c r="E1130" s="233">
        <v>500</v>
      </c>
      <c r="F1130" s="162"/>
    </row>
    <row r="1131" spans="1:6" s="161" customFormat="1" ht="15" thickBot="1">
      <c r="A1131" s="39">
        <v>1329</v>
      </c>
      <c r="B1131" s="55" t="s">
        <v>468</v>
      </c>
      <c r="C1131" s="57" t="s">
        <v>2258</v>
      </c>
      <c r="D1131" s="39" t="s">
        <v>690</v>
      </c>
      <c r="E1131" s="233">
        <v>100</v>
      </c>
      <c r="F1131" s="162"/>
    </row>
    <row r="1132" spans="1:5" ht="26.25" thickBot="1">
      <c r="A1132" s="39">
        <v>694</v>
      </c>
      <c r="B1132" s="55" t="s">
        <v>468</v>
      </c>
      <c r="C1132" s="57" t="s">
        <v>469</v>
      </c>
      <c r="D1132" s="39" t="s">
        <v>690</v>
      </c>
      <c r="E1132" s="233">
        <v>200</v>
      </c>
    </row>
    <row r="1133" spans="1:5" ht="39" thickBot="1">
      <c r="A1133" s="39">
        <v>695</v>
      </c>
      <c r="B1133" s="55" t="s">
        <v>470</v>
      </c>
      <c r="C1133" s="56" t="s">
        <v>1143</v>
      </c>
      <c r="D1133" s="39" t="s">
        <v>690</v>
      </c>
      <c r="E1133" s="233">
        <v>100</v>
      </c>
    </row>
    <row r="1134" spans="1:5" ht="15" thickBot="1">
      <c r="A1134" s="39">
        <v>696</v>
      </c>
      <c r="B1134" s="55" t="s">
        <v>471</v>
      </c>
      <c r="C1134" s="57" t="s">
        <v>472</v>
      </c>
      <c r="D1134" s="39" t="s">
        <v>690</v>
      </c>
      <c r="E1134" s="233">
        <v>50</v>
      </c>
    </row>
    <row r="1135" spans="1:5" ht="15" thickBot="1">
      <c r="A1135" s="39">
        <v>697</v>
      </c>
      <c r="B1135" s="55" t="s">
        <v>763</v>
      </c>
      <c r="C1135" s="57" t="s">
        <v>473</v>
      </c>
      <c r="D1135" s="39" t="s">
        <v>690</v>
      </c>
      <c r="E1135" s="233">
        <v>50</v>
      </c>
    </row>
    <row r="1136" spans="1:5" ht="15" thickBot="1">
      <c r="A1136" s="39">
        <v>698</v>
      </c>
      <c r="B1136" s="55" t="s">
        <v>767</v>
      </c>
      <c r="C1136" s="57" t="s">
        <v>474</v>
      </c>
      <c r="D1136" s="39" t="s">
        <v>690</v>
      </c>
      <c r="E1136" s="233">
        <v>150</v>
      </c>
    </row>
    <row r="1137" spans="1:5" ht="26.25" thickBot="1">
      <c r="A1137" s="39">
        <v>699</v>
      </c>
      <c r="B1137" s="55" t="s">
        <v>475</v>
      </c>
      <c r="C1137" s="57" t="s">
        <v>476</v>
      </c>
      <c r="D1137" s="39" t="s">
        <v>690</v>
      </c>
      <c r="E1137" s="233">
        <v>300</v>
      </c>
    </row>
    <row r="1138" spans="1:5" ht="15" thickBot="1">
      <c r="A1138" s="39">
        <v>700</v>
      </c>
      <c r="B1138" s="55" t="s">
        <v>477</v>
      </c>
      <c r="C1138" s="56" t="s">
        <v>478</v>
      </c>
      <c r="D1138" s="39" t="s">
        <v>690</v>
      </c>
      <c r="E1138" s="233">
        <v>50</v>
      </c>
    </row>
    <row r="1139" spans="1:5" ht="15" thickBot="1">
      <c r="A1139" s="39">
        <v>701</v>
      </c>
      <c r="B1139" s="55" t="s">
        <v>479</v>
      </c>
      <c r="C1139" s="57" t="s">
        <v>480</v>
      </c>
      <c r="D1139" s="39" t="s">
        <v>690</v>
      </c>
      <c r="E1139" s="233">
        <v>100</v>
      </c>
    </row>
    <row r="1140" spans="1:5" ht="15" thickBot="1">
      <c r="A1140" s="39">
        <v>702</v>
      </c>
      <c r="B1140" s="55" t="s">
        <v>481</v>
      </c>
      <c r="C1140" s="57" t="s">
        <v>482</v>
      </c>
      <c r="D1140" s="39" t="s">
        <v>690</v>
      </c>
      <c r="E1140" s="233">
        <v>200</v>
      </c>
    </row>
    <row r="1141" spans="1:5" ht="15" thickBot="1">
      <c r="A1141" s="39">
        <v>703</v>
      </c>
      <c r="B1141" s="55" t="s">
        <v>465</v>
      </c>
      <c r="C1141" s="57" t="s">
        <v>483</v>
      </c>
      <c r="D1141" s="39" t="s">
        <v>690</v>
      </c>
      <c r="E1141" s="233">
        <v>350</v>
      </c>
    </row>
    <row r="1142" spans="1:5" ht="15" thickBot="1">
      <c r="A1142" s="39">
        <v>704</v>
      </c>
      <c r="B1142" s="55" t="s">
        <v>465</v>
      </c>
      <c r="C1142" s="57" t="s">
        <v>484</v>
      </c>
      <c r="D1142" s="39" t="s">
        <v>690</v>
      </c>
      <c r="E1142" s="233">
        <v>600</v>
      </c>
    </row>
    <row r="1143" spans="1:5" ht="15" thickBot="1">
      <c r="A1143" s="39">
        <v>705</v>
      </c>
      <c r="B1143" s="55" t="s">
        <v>465</v>
      </c>
      <c r="C1143" s="57" t="s">
        <v>485</v>
      </c>
      <c r="D1143" s="39" t="s">
        <v>690</v>
      </c>
      <c r="E1143" s="233">
        <v>800</v>
      </c>
    </row>
    <row r="1144" spans="1:5" ht="15" thickBot="1">
      <c r="A1144" s="29">
        <v>1137</v>
      </c>
      <c r="B1144" s="30" t="s">
        <v>468</v>
      </c>
      <c r="C1144" s="34" t="s">
        <v>1174</v>
      </c>
      <c r="D1144" s="39" t="s">
        <v>690</v>
      </c>
      <c r="E1144" s="225">
        <v>100</v>
      </c>
    </row>
    <row r="1145" spans="1:5" ht="26.25" thickBot="1">
      <c r="A1145" s="23">
        <v>1165</v>
      </c>
      <c r="B1145" s="26" t="s">
        <v>1126</v>
      </c>
      <c r="C1145" s="26" t="s">
        <v>1127</v>
      </c>
      <c r="D1145" s="39" t="s">
        <v>690</v>
      </c>
      <c r="E1145" s="223">
        <v>100</v>
      </c>
    </row>
    <row r="1146" spans="1:5" ht="15" thickBot="1">
      <c r="A1146" s="23">
        <v>1166</v>
      </c>
      <c r="B1146" s="26" t="s">
        <v>1128</v>
      </c>
      <c r="C1146" s="26" t="s">
        <v>1129</v>
      </c>
      <c r="D1146" s="39" t="s">
        <v>1130</v>
      </c>
      <c r="E1146" s="223">
        <v>250</v>
      </c>
    </row>
    <row r="1147" spans="1:5" ht="15" thickBot="1">
      <c r="A1147" s="275" t="s">
        <v>486</v>
      </c>
      <c r="B1147" s="275"/>
      <c r="C1147" s="275"/>
      <c r="D1147" s="275"/>
      <c r="E1147" s="275"/>
    </row>
    <row r="1148" spans="1:5" ht="15" thickBot="1">
      <c r="A1148" s="39">
        <v>706</v>
      </c>
      <c r="B1148" s="55" t="s">
        <v>752</v>
      </c>
      <c r="C1148" s="56" t="s">
        <v>753</v>
      </c>
      <c r="D1148" s="39" t="s">
        <v>690</v>
      </c>
      <c r="E1148" s="233">
        <v>220</v>
      </c>
    </row>
    <row r="1149" spans="1:5" ht="15" thickBot="1">
      <c r="A1149" s="39">
        <v>707</v>
      </c>
      <c r="B1149" s="55" t="s">
        <v>755</v>
      </c>
      <c r="C1149" s="56" t="s">
        <v>1175</v>
      </c>
      <c r="D1149" s="39" t="s">
        <v>690</v>
      </c>
      <c r="E1149" s="233">
        <v>250</v>
      </c>
    </row>
    <row r="1150" spans="1:5" ht="15" thickBot="1">
      <c r="A1150" s="39">
        <v>708</v>
      </c>
      <c r="B1150" s="55" t="s">
        <v>756</v>
      </c>
      <c r="C1150" s="56" t="s">
        <v>757</v>
      </c>
      <c r="D1150" s="39" t="s">
        <v>690</v>
      </c>
      <c r="E1150" s="233">
        <v>620</v>
      </c>
    </row>
    <row r="1151" spans="1:5" ht="15" thickBot="1">
      <c r="A1151" s="39">
        <v>709</v>
      </c>
      <c r="B1151" s="55" t="s">
        <v>756</v>
      </c>
      <c r="C1151" s="56" t="s">
        <v>758</v>
      </c>
      <c r="D1151" s="39" t="s">
        <v>690</v>
      </c>
      <c r="E1151" s="233">
        <v>300</v>
      </c>
    </row>
    <row r="1152" spans="1:5" ht="15" thickBot="1">
      <c r="A1152" s="39">
        <v>710</v>
      </c>
      <c r="B1152" s="55" t="s">
        <v>759</v>
      </c>
      <c r="C1152" s="56" t="s">
        <v>487</v>
      </c>
      <c r="D1152" s="39" t="s">
        <v>690</v>
      </c>
      <c r="E1152" s="233">
        <v>300</v>
      </c>
    </row>
    <row r="1153" spans="1:5" ht="15" thickBot="1">
      <c r="A1153" s="39">
        <v>711</v>
      </c>
      <c r="B1153" s="55" t="s">
        <v>760</v>
      </c>
      <c r="C1153" s="56" t="s">
        <v>488</v>
      </c>
      <c r="D1153" s="39" t="s">
        <v>690</v>
      </c>
      <c r="E1153" s="233">
        <v>30</v>
      </c>
    </row>
    <row r="1154" spans="1:5" ht="26.25" thickBot="1">
      <c r="A1154" s="39">
        <v>712</v>
      </c>
      <c r="B1154" s="55" t="s">
        <v>761</v>
      </c>
      <c r="C1154" s="56" t="s">
        <v>762</v>
      </c>
      <c r="D1154" s="39" t="s">
        <v>690</v>
      </c>
      <c r="E1154" s="233">
        <v>60</v>
      </c>
    </row>
    <row r="1155" spans="1:5" ht="15" thickBot="1">
      <c r="A1155" s="39">
        <v>713</v>
      </c>
      <c r="B1155" s="55" t="s">
        <v>763</v>
      </c>
      <c r="C1155" s="56" t="s">
        <v>764</v>
      </c>
      <c r="D1155" s="39" t="s">
        <v>690</v>
      </c>
      <c r="E1155" s="233">
        <v>40</v>
      </c>
    </row>
    <row r="1156" spans="1:5" ht="15" thickBot="1">
      <c r="A1156" s="39">
        <v>714</v>
      </c>
      <c r="B1156" s="55" t="s">
        <v>765</v>
      </c>
      <c r="C1156" s="56" t="s">
        <v>766</v>
      </c>
      <c r="D1156" s="39" t="s">
        <v>690</v>
      </c>
      <c r="E1156" s="233">
        <v>60</v>
      </c>
    </row>
    <row r="1157" spans="1:5" ht="15" thickBot="1">
      <c r="A1157" s="39">
        <v>715</v>
      </c>
      <c r="B1157" s="55" t="s">
        <v>767</v>
      </c>
      <c r="C1157" s="56" t="s">
        <v>768</v>
      </c>
      <c r="D1157" s="39" t="s">
        <v>690</v>
      </c>
      <c r="E1157" s="233">
        <v>200</v>
      </c>
    </row>
    <row r="1158" spans="1:5" ht="15" thickBot="1">
      <c r="A1158" s="39">
        <v>716</v>
      </c>
      <c r="B1158" s="55" t="s">
        <v>760</v>
      </c>
      <c r="C1158" s="56" t="s">
        <v>769</v>
      </c>
      <c r="D1158" s="39" t="s">
        <v>690</v>
      </c>
      <c r="E1158" s="233">
        <v>260</v>
      </c>
    </row>
    <row r="1159" spans="1:5" ht="15" thickBot="1">
      <c r="A1159" s="39">
        <v>717</v>
      </c>
      <c r="B1159" s="55" t="s">
        <v>760</v>
      </c>
      <c r="C1159" s="56" t="s">
        <v>770</v>
      </c>
      <c r="D1159" s="39" t="s">
        <v>690</v>
      </c>
      <c r="E1159" s="233">
        <v>320</v>
      </c>
    </row>
    <row r="1160" spans="1:5" ht="15" thickBot="1">
      <c r="A1160" s="39">
        <v>718</v>
      </c>
      <c r="B1160" s="55" t="s">
        <v>14</v>
      </c>
      <c r="C1160" s="56" t="s">
        <v>489</v>
      </c>
      <c r="D1160" s="39" t="s">
        <v>690</v>
      </c>
      <c r="E1160" s="233">
        <v>600</v>
      </c>
    </row>
    <row r="1161" spans="1:5" ht="15" thickBot="1">
      <c r="A1161" s="39">
        <v>719</v>
      </c>
      <c r="B1161" s="55" t="s">
        <v>14</v>
      </c>
      <c r="C1161" s="56" t="s">
        <v>490</v>
      </c>
      <c r="D1161" s="39" t="s">
        <v>690</v>
      </c>
      <c r="E1161" s="233">
        <v>1000</v>
      </c>
    </row>
    <row r="1162" spans="1:5" ht="15" thickBot="1">
      <c r="A1162" s="39">
        <v>720</v>
      </c>
      <c r="B1162" s="55" t="s">
        <v>771</v>
      </c>
      <c r="C1162" s="56" t="s">
        <v>772</v>
      </c>
      <c r="D1162" s="39" t="s">
        <v>690</v>
      </c>
      <c r="E1162" s="233">
        <v>250</v>
      </c>
    </row>
    <row r="1163" spans="1:5" ht="15" thickBot="1">
      <c r="A1163" s="39">
        <v>721</v>
      </c>
      <c r="B1163" s="55" t="s">
        <v>771</v>
      </c>
      <c r="C1163" s="56" t="s">
        <v>773</v>
      </c>
      <c r="D1163" s="39" t="s">
        <v>690</v>
      </c>
      <c r="E1163" s="233">
        <v>60</v>
      </c>
    </row>
    <row r="1164" spans="1:5" ht="15" thickBot="1">
      <c r="A1164" s="39">
        <v>722</v>
      </c>
      <c r="B1164" s="55" t="s">
        <v>774</v>
      </c>
      <c r="C1164" s="56" t="s">
        <v>775</v>
      </c>
      <c r="D1164" s="39" t="s">
        <v>690</v>
      </c>
      <c r="E1164" s="233">
        <v>660</v>
      </c>
    </row>
    <row r="1165" spans="1:5" ht="15" thickBot="1">
      <c r="A1165" s="39">
        <v>723</v>
      </c>
      <c r="B1165" s="55" t="s">
        <v>4</v>
      </c>
      <c r="C1165" s="56" t="s">
        <v>12</v>
      </c>
      <c r="D1165" s="39" t="s">
        <v>690</v>
      </c>
      <c r="E1165" s="233">
        <v>660</v>
      </c>
    </row>
    <row r="1166" spans="1:5" ht="15" thickBot="1">
      <c r="A1166" s="39">
        <v>724</v>
      </c>
      <c r="B1166" s="55" t="s">
        <v>5</v>
      </c>
      <c r="C1166" s="56" t="s">
        <v>738</v>
      </c>
      <c r="D1166" s="39" t="s">
        <v>690</v>
      </c>
      <c r="E1166" s="233">
        <v>620</v>
      </c>
    </row>
    <row r="1167" spans="1:5" ht="15" thickBot="1">
      <c r="A1167" s="39">
        <v>725</v>
      </c>
      <c r="B1167" s="55" t="s">
        <v>6</v>
      </c>
      <c r="C1167" s="56" t="s">
        <v>739</v>
      </c>
      <c r="D1167" s="39" t="s">
        <v>690</v>
      </c>
      <c r="E1167" s="233">
        <v>470</v>
      </c>
    </row>
    <row r="1168" spans="1:5" ht="15" thickBot="1">
      <c r="A1168" s="39">
        <v>726</v>
      </c>
      <c r="B1168" s="55" t="s">
        <v>6</v>
      </c>
      <c r="C1168" s="56" t="s">
        <v>740</v>
      </c>
      <c r="D1168" s="39" t="s">
        <v>690</v>
      </c>
      <c r="E1168" s="233">
        <v>300</v>
      </c>
    </row>
    <row r="1169" spans="1:5" ht="15" thickBot="1">
      <c r="A1169" s="39">
        <v>727</v>
      </c>
      <c r="B1169" s="55" t="s">
        <v>7</v>
      </c>
      <c r="C1169" s="56" t="s">
        <v>8</v>
      </c>
      <c r="D1169" s="39" t="s">
        <v>690</v>
      </c>
      <c r="E1169" s="233">
        <v>200</v>
      </c>
    </row>
    <row r="1170" spans="1:5" ht="15" thickBot="1">
      <c r="A1170" s="39">
        <v>728</v>
      </c>
      <c r="B1170" s="55" t="s">
        <v>7</v>
      </c>
      <c r="C1170" s="56" t="s">
        <v>9</v>
      </c>
      <c r="D1170" s="39" t="s">
        <v>690</v>
      </c>
      <c r="E1170" s="233">
        <v>80</v>
      </c>
    </row>
    <row r="1171" spans="1:5" ht="15" thickBot="1">
      <c r="A1171" s="39">
        <v>729</v>
      </c>
      <c r="B1171" s="55" t="s">
        <v>776</v>
      </c>
      <c r="C1171" s="56" t="s">
        <v>777</v>
      </c>
      <c r="D1171" s="39" t="s">
        <v>690</v>
      </c>
      <c r="E1171" s="233">
        <v>1450</v>
      </c>
    </row>
    <row r="1172" spans="1:5" ht="15" thickBot="1">
      <c r="A1172" s="39">
        <v>730</v>
      </c>
      <c r="B1172" s="55" t="s">
        <v>10</v>
      </c>
      <c r="C1172" s="56" t="s">
        <v>741</v>
      </c>
      <c r="D1172" s="39" t="s">
        <v>690</v>
      </c>
      <c r="E1172" s="233">
        <v>400</v>
      </c>
    </row>
    <row r="1173" spans="1:5" ht="15" thickBot="1">
      <c r="A1173" s="39">
        <v>731</v>
      </c>
      <c r="B1173" s="55" t="s">
        <v>11</v>
      </c>
      <c r="C1173" s="56" t="s">
        <v>13</v>
      </c>
      <c r="D1173" s="39" t="s">
        <v>690</v>
      </c>
      <c r="E1173" s="233">
        <v>250</v>
      </c>
    </row>
    <row r="1174" spans="1:5" ht="15" thickBot="1">
      <c r="A1174" s="39">
        <v>732</v>
      </c>
      <c r="B1174" s="55" t="s">
        <v>491</v>
      </c>
      <c r="C1174" s="56" t="s">
        <v>492</v>
      </c>
      <c r="D1174" s="39" t="s">
        <v>690</v>
      </c>
      <c r="E1174" s="233">
        <v>200</v>
      </c>
    </row>
    <row r="1175" spans="1:5" ht="15" thickBot="1">
      <c r="A1175" s="39">
        <v>733</v>
      </c>
      <c r="B1175" s="55" t="s">
        <v>759</v>
      </c>
      <c r="C1175" s="56" t="s">
        <v>778</v>
      </c>
      <c r="D1175" s="39" t="s">
        <v>690</v>
      </c>
      <c r="E1175" s="233">
        <v>620</v>
      </c>
    </row>
    <row r="1176" spans="1:5" ht="15" thickBot="1">
      <c r="A1176" s="39">
        <v>734</v>
      </c>
      <c r="B1176" s="55" t="s">
        <v>779</v>
      </c>
      <c r="C1176" s="56" t="s">
        <v>780</v>
      </c>
      <c r="D1176" s="39" t="s">
        <v>690</v>
      </c>
      <c r="E1176" s="233">
        <v>300</v>
      </c>
    </row>
    <row r="1177" spans="1:5" ht="15" thickBot="1">
      <c r="A1177" s="39">
        <v>735</v>
      </c>
      <c r="B1177" s="55" t="s">
        <v>781</v>
      </c>
      <c r="C1177" s="56" t="s">
        <v>782</v>
      </c>
      <c r="D1177" s="39" t="s">
        <v>690</v>
      </c>
      <c r="E1177" s="233">
        <v>120</v>
      </c>
    </row>
    <row r="1178" spans="1:5" ht="15" thickBot="1">
      <c r="A1178" s="39">
        <v>1241</v>
      </c>
      <c r="B1178" s="55" t="s">
        <v>2053</v>
      </c>
      <c r="C1178" s="56" t="s">
        <v>2052</v>
      </c>
      <c r="D1178" s="39" t="s">
        <v>690</v>
      </c>
      <c r="E1178" s="233">
        <v>100</v>
      </c>
    </row>
    <row r="1179" spans="1:5" ht="15" thickBot="1">
      <c r="A1179" s="39">
        <v>736</v>
      </c>
      <c r="B1179" s="55" t="s">
        <v>771</v>
      </c>
      <c r="C1179" s="56" t="s">
        <v>493</v>
      </c>
      <c r="D1179" s="39" t="s">
        <v>690</v>
      </c>
      <c r="E1179" s="233">
        <v>1200</v>
      </c>
    </row>
    <row r="1180" spans="1:5" ht="15" thickBot="1">
      <c r="A1180" s="39">
        <v>737</v>
      </c>
      <c r="B1180" s="55" t="s">
        <v>494</v>
      </c>
      <c r="C1180" s="56" t="s">
        <v>495</v>
      </c>
      <c r="D1180" s="39" t="s">
        <v>690</v>
      </c>
      <c r="E1180" s="233">
        <v>350</v>
      </c>
    </row>
    <row r="1181" spans="1:5" ht="15" thickBot="1">
      <c r="A1181" s="39">
        <v>738</v>
      </c>
      <c r="B1181" s="55" t="s">
        <v>783</v>
      </c>
      <c r="C1181" s="56" t="s">
        <v>784</v>
      </c>
      <c r="D1181" s="39" t="s">
        <v>690</v>
      </c>
      <c r="E1181" s="233">
        <v>320</v>
      </c>
    </row>
    <row r="1182" spans="1:5" ht="15" thickBot="1">
      <c r="A1182" s="39">
        <v>739</v>
      </c>
      <c r="B1182" s="55" t="s">
        <v>783</v>
      </c>
      <c r="C1182" s="56" t="s">
        <v>496</v>
      </c>
      <c r="D1182" s="39" t="s">
        <v>690</v>
      </c>
      <c r="E1182" s="233">
        <v>450</v>
      </c>
    </row>
    <row r="1183" spans="1:5" ht="15" thickBot="1">
      <c r="A1183" s="39">
        <v>740</v>
      </c>
      <c r="B1183" s="55" t="s">
        <v>771</v>
      </c>
      <c r="C1183" s="56" t="s">
        <v>2265</v>
      </c>
      <c r="D1183" s="39" t="s">
        <v>690</v>
      </c>
      <c r="E1183" s="233">
        <v>50</v>
      </c>
    </row>
    <row r="1184" spans="1:5" ht="15" thickBot="1">
      <c r="A1184" s="39">
        <v>741</v>
      </c>
      <c r="B1184" s="55" t="s">
        <v>750</v>
      </c>
      <c r="C1184" s="56" t="s">
        <v>0</v>
      </c>
      <c r="D1184" s="39" t="s">
        <v>690</v>
      </c>
      <c r="E1184" s="233">
        <v>100</v>
      </c>
    </row>
    <row r="1185" spans="1:5" ht="15" thickBot="1">
      <c r="A1185" s="39">
        <v>742</v>
      </c>
      <c r="B1185" s="55" t="s">
        <v>771</v>
      </c>
      <c r="C1185" s="56" t="s">
        <v>1</v>
      </c>
      <c r="D1185" s="39" t="s">
        <v>690</v>
      </c>
      <c r="E1185" s="233">
        <v>70</v>
      </c>
    </row>
    <row r="1186" spans="1:5" ht="15" thickBot="1">
      <c r="A1186" s="39">
        <v>743</v>
      </c>
      <c r="B1186" s="55" t="s">
        <v>771</v>
      </c>
      <c r="C1186" s="56" t="s">
        <v>2</v>
      </c>
      <c r="D1186" s="39" t="s">
        <v>690</v>
      </c>
      <c r="E1186" s="233">
        <v>15</v>
      </c>
    </row>
    <row r="1187" spans="1:5" ht="15" thickBot="1">
      <c r="A1187" s="39">
        <v>744</v>
      </c>
      <c r="B1187" s="55" t="s">
        <v>771</v>
      </c>
      <c r="C1187" s="56" t="s">
        <v>497</v>
      </c>
      <c r="D1187" s="39" t="s">
        <v>690</v>
      </c>
      <c r="E1187" s="233">
        <v>550</v>
      </c>
    </row>
    <row r="1188" spans="1:5" ht="26.25" thickBot="1">
      <c r="A1188" s="39">
        <v>745</v>
      </c>
      <c r="B1188" s="55" t="s">
        <v>771</v>
      </c>
      <c r="C1188" s="56" t="s">
        <v>1176</v>
      </c>
      <c r="D1188" s="39" t="s">
        <v>690</v>
      </c>
      <c r="E1188" s="233">
        <v>750</v>
      </c>
    </row>
    <row r="1189" spans="1:5" ht="15" thickBot="1">
      <c r="A1189" s="39">
        <v>846</v>
      </c>
      <c r="B1189" s="55" t="s">
        <v>14</v>
      </c>
      <c r="C1189" s="31" t="s">
        <v>15</v>
      </c>
      <c r="D1189" s="39" t="s">
        <v>690</v>
      </c>
      <c r="E1189" s="225">
        <v>350</v>
      </c>
    </row>
    <row r="1190" spans="1:5" ht="15" thickBot="1">
      <c r="A1190" s="39">
        <v>847</v>
      </c>
      <c r="B1190" s="55" t="s">
        <v>756</v>
      </c>
      <c r="C1190" s="31" t="s">
        <v>16</v>
      </c>
      <c r="D1190" s="39" t="s">
        <v>690</v>
      </c>
      <c r="E1190" s="225">
        <v>720</v>
      </c>
    </row>
    <row r="1191" spans="1:5" ht="15" thickBot="1">
      <c r="A1191" s="39">
        <v>848</v>
      </c>
      <c r="B1191" s="55" t="s">
        <v>756</v>
      </c>
      <c r="C1191" s="31" t="s">
        <v>17</v>
      </c>
      <c r="D1191" s="39" t="s">
        <v>690</v>
      </c>
      <c r="E1191" s="225">
        <v>1200</v>
      </c>
    </row>
    <row r="1192" spans="1:5" ht="15" thickBot="1">
      <c r="A1192" s="39">
        <v>849</v>
      </c>
      <c r="B1192" s="55" t="s">
        <v>756</v>
      </c>
      <c r="C1192" s="31" t="s">
        <v>18</v>
      </c>
      <c r="D1192" s="39" t="s">
        <v>690</v>
      </c>
      <c r="E1192" s="225">
        <v>1400</v>
      </c>
    </row>
    <row r="1193" spans="1:5" ht="15" thickBot="1">
      <c r="A1193" s="39">
        <v>1184</v>
      </c>
      <c r="B1193" s="55" t="s">
        <v>1190</v>
      </c>
      <c r="C1193" s="31" t="s">
        <v>1191</v>
      </c>
      <c r="D1193" s="39" t="s">
        <v>690</v>
      </c>
      <c r="E1193" s="225">
        <v>700</v>
      </c>
    </row>
    <row r="1194" spans="1:5" ht="15" thickBot="1">
      <c r="A1194" s="39">
        <v>1185</v>
      </c>
      <c r="B1194" s="55" t="s">
        <v>1192</v>
      </c>
      <c r="C1194" s="31" t="s">
        <v>1193</v>
      </c>
      <c r="D1194" s="39" t="s">
        <v>690</v>
      </c>
      <c r="E1194" s="225">
        <v>1200</v>
      </c>
    </row>
    <row r="1195" spans="1:5" ht="15" thickBot="1">
      <c r="A1195" s="39">
        <v>1186</v>
      </c>
      <c r="B1195" s="55" t="s">
        <v>1194</v>
      </c>
      <c r="C1195" s="31" t="s">
        <v>1195</v>
      </c>
      <c r="D1195" s="39" t="s">
        <v>690</v>
      </c>
      <c r="E1195" s="225">
        <v>500</v>
      </c>
    </row>
    <row r="1196" spans="1:5" ht="26.25" thickBot="1">
      <c r="A1196" s="39">
        <v>1187</v>
      </c>
      <c r="B1196" s="55" t="s">
        <v>1196</v>
      </c>
      <c r="C1196" s="31" t="s">
        <v>1197</v>
      </c>
      <c r="D1196" s="39" t="s">
        <v>690</v>
      </c>
      <c r="E1196" s="225">
        <v>100</v>
      </c>
    </row>
    <row r="1197" spans="1:6" s="161" customFormat="1" ht="15" thickBot="1">
      <c r="A1197" s="39">
        <v>1330</v>
      </c>
      <c r="B1197" s="55" t="s">
        <v>2259</v>
      </c>
      <c r="C1197" s="31" t="s">
        <v>2260</v>
      </c>
      <c r="D1197" s="39" t="s">
        <v>690</v>
      </c>
      <c r="E1197" s="225">
        <v>2200</v>
      </c>
      <c r="F1197" s="162"/>
    </row>
    <row r="1198" spans="1:6" s="161" customFormat="1" ht="15" thickBot="1">
      <c r="A1198" s="39">
        <v>1331</v>
      </c>
      <c r="B1198" s="55" t="s">
        <v>2261</v>
      </c>
      <c r="C1198" s="31" t="s">
        <v>2262</v>
      </c>
      <c r="D1198" s="39" t="s">
        <v>690</v>
      </c>
      <c r="E1198" s="225">
        <v>2500</v>
      </c>
      <c r="F1198" s="162"/>
    </row>
    <row r="1199" spans="1:5" ht="15" thickBot="1">
      <c r="A1199" s="275" t="s">
        <v>499</v>
      </c>
      <c r="B1199" s="275"/>
      <c r="C1199" s="275"/>
      <c r="D1199" s="275"/>
      <c r="E1199" s="275"/>
    </row>
    <row r="1200" spans="1:5" ht="15" thickBot="1">
      <c r="A1200" s="39">
        <v>746</v>
      </c>
      <c r="B1200" s="55" t="s">
        <v>24</v>
      </c>
      <c r="C1200" s="56" t="s">
        <v>500</v>
      </c>
      <c r="D1200" s="39" t="s">
        <v>690</v>
      </c>
      <c r="E1200" s="233">
        <v>50</v>
      </c>
    </row>
    <row r="1201" spans="1:5" ht="45" customHeight="1" thickBot="1">
      <c r="A1201" s="39">
        <v>747</v>
      </c>
      <c r="B1201" s="55" t="s">
        <v>501</v>
      </c>
      <c r="C1201" s="56" t="s">
        <v>2316</v>
      </c>
      <c r="D1201" s="39" t="s">
        <v>690</v>
      </c>
      <c r="E1201" s="233">
        <v>300</v>
      </c>
    </row>
    <row r="1202" spans="1:5" ht="15.75" customHeight="1" thickBot="1">
      <c r="A1202" s="39">
        <v>748</v>
      </c>
      <c r="B1202" s="55" t="s">
        <v>502</v>
      </c>
      <c r="C1202" s="56" t="s">
        <v>2317</v>
      </c>
      <c r="D1202" s="39" t="s">
        <v>690</v>
      </c>
      <c r="E1202" s="233">
        <v>50</v>
      </c>
    </row>
    <row r="1203" spans="1:5" ht="15" thickBot="1">
      <c r="A1203" s="39">
        <v>749</v>
      </c>
      <c r="B1203" s="55" t="s">
        <v>503</v>
      </c>
      <c r="C1203" s="56" t="s">
        <v>504</v>
      </c>
      <c r="D1203" s="39" t="s">
        <v>690</v>
      </c>
      <c r="E1203" s="233">
        <v>50</v>
      </c>
    </row>
    <row r="1204" spans="1:5" ht="15" thickBot="1">
      <c r="A1204" s="39">
        <v>750</v>
      </c>
      <c r="B1204" s="55" t="s">
        <v>503</v>
      </c>
      <c r="C1204" s="56" t="s">
        <v>505</v>
      </c>
      <c r="D1204" s="39" t="s">
        <v>690</v>
      </c>
      <c r="E1204" s="233">
        <v>100</v>
      </c>
    </row>
    <row r="1205" spans="1:5" ht="15" thickBot="1">
      <c r="A1205" s="39">
        <v>751</v>
      </c>
      <c r="B1205" s="55" t="s">
        <v>506</v>
      </c>
      <c r="C1205" s="56" t="s">
        <v>507</v>
      </c>
      <c r="D1205" s="39" t="s">
        <v>690</v>
      </c>
      <c r="E1205" s="233">
        <v>150</v>
      </c>
    </row>
    <row r="1206" spans="1:5" ht="15" thickBot="1">
      <c r="A1206" s="39">
        <v>752</v>
      </c>
      <c r="B1206" s="55" t="s">
        <v>494</v>
      </c>
      <c r="C1206" s="56" t="s">
        <v>508</v>
      </c>
      <c r="D1206" s="39" t="s">
        <v>690</v>
      </c>
      <c r="E1206" s="233">
        <v>1000</v>
      </c>
    </row>
    <row r="1207" spans="1:5" ht="15" thickBot="1">
      <c r="A1207" s="39">
        <v>753</v>
      </c>
      <c r="B1207" s="55" t="s">
        <v>503</v>
      </c>
      <c r="C1207" s="56" t="s">
        <v>509</v>
      </c>
      <c r="D1207" s="39" t="s">
        <v>690</v>
      </c>
      <c r="E1207" s="233">
        <v>600</v>
      </c>
    </row>
    <row r="1208" spans="1:5" ht="15" thickBot="1">
      <c r="A1208" s="39">
        <v>754</v>
      </c>
      <c r="B1208" s="55" t="s">
        <v>494</v>
      </c>
      <c r="C1208" s="56" t="s">
        <v>510</v>
      </c>
      <c r="D1208" s="39" t="s">
        <v>690</v>
      </c>
      <c r="E1208" s="233">
        <v>1000</v>
      </c>
    </row>
    <row r="1209" spans="1:5" ht="15" thickBot="1">
      <c r="A1209" s="39">
        <v>755</v>
      </c>
      <c r="B1209" s="55" t="s">
        <v>511</v>
      </c>
      <c r="C1209" s="56" t="s">
        <v>512</v>
      </c>
      <c r="D1209" s="39" t="s">
        <v>690</v>
      </c>
      <c r="E1209" s="233">
        <v>100</v>
      </c>
    </row>
    <row r="1210" spans="1:5" ht="15" thickBot="1">
      <c r="A1210" s="39">
        <v>756</v>
      </c>
      <c r="B1210" s="55" t="s">
        <v>513</v>
      </c>
      <c r="C1210" s="56" t="s">
        <v>514</v>
      </c>
      <c r="D1210" s="39" t="s">
        <v>690</v>
      </c>
      <c r="E1210" s="233">
        <v>1700</v>
      </c>
    </row>
    <row r="1211" spans="1:5" ht="15" thickBot="1">
      <c r="A1211" s="39">
        <v>757</v>
      </c>
      <c r="B1211" s="55" t="s">
        <v>513</v>
      </c>
      <c r="C1211" s="56" t="s">
        <v>515</v>
      </c>
      <c r="D1211" s="39" t="s">
        <v>690</v>
      </c>
      <c r="E1211" s="233">
        <v>2500</v>
      </c>
    </row>
    <row r="1212" spans="1:5" ht="15" thickBot="1">
      <c r="A1212" s="39">
        <v>758</v>
      </c>
      <c r="B1212" s="55" t="s">
        <v>516</v>
      </c>
      <c r="C1212" s="56" t="s">
        <v>517</v>
      </c>
      <c r="D1212" s="39" t="s">
        <v>690</v>
      </c>
      <c r="E1212" s="233">
        <v>2500</v>
      </c>
    </row>
    <row r="1213" spans="1:5" ht="26.25" thickBot="1">
      <c r="A1213" s="39">
        <v>759</v>
      </c>
      <c r="B1213" s="55" t="s">
        <v>516</v>
      </c>
      <c r="C1213" s="56" t="s">
        <v>518</v>
      </c>
      <c r="D1213" s="39" t="s">
        <v>690</v>
      </c>
      <c r="E1213" s="233">
        <v>3700</v>
      </c>
    </row>
    <row r="1214" spans="1:5" ht="15" thickBot="1">
      <c r="A1214" s="39">
        <v>760</v>
      </c>
      <c r="B1214" s="55" t="s">
        <v>516</v>
      </c>
      <c r="C1214" s="56" t="s">
        <v>2318</v>
      </c>
      <c r="D1214" s="39" t="s">
        <v>690</v>
      </c>
      <c r="E1214" s="233">
        <v>1000</v>
      </c>
    </row>
    <row r="1215" spans="1:5" ht="15" thickBot="1">
      <c r="A1215" s="39">
        <v>761</v>
      </c>
      <c r="B1215" s="55" t="s">
        <v>519</v>
      </c>
      <c r="C1215" s="56" t="s">
        <v>520</v>
      </c>
      <c r="D1215" s="39" t="s">
        <v>690</v>
      </c>
      <c r="E1215" s="233">
        <v>300</v>
      </c>
    </row>
    <row r="1216" spans="1:5" ht="15" thickBot="1">
      <c r="A1216" s="39">
        <v>762</v>
      </c>
      <c r="B1216" s="55" t="s">
        <v>519</v>
      </c>
      <c r="C1216" s="56" t="s">
        <v>521</v>
      </c>
      <c r="D1216" s="39" t="s">
        <v>690</v>
      </c>
      <c r="E1216" s="233">
        <v>300</v>
      </c>
    </row>
    <row r="1217" spans="1:5" ht="15" thickBot="1">
      <c r="A1217" s="39">
        <v>763</v>
      </c>
      <c r="B1217" s="55" t="s">
        <v>516</v>
      </c>
      <c r="C1217" s="56" t="s">
        <v>522</v>
      </c>
      <c r="D1217" s="39" t="s">
        <v>690</v>
      </c>
      <c r="E1217" s="233">
        <v>700</v>
      </c>
    </row>
    <row r="1218" spans="1:5" ht="15" thickBot="1">
      <c r="A1218" s="39">
        <v>764</v>
      </c>
      <c r="B1218" s="55" t="s">
        <v>516</v>
      </c>
      <c r="C1218" s="56" t="s">
        <v>523</v>
      </c>
      <c r="D1218" s="39" t="s">
        <v>690</v>
      </c>
      <c r="E1218" s="233">
        <v>350</v>
      </c>
    </row>
    <row r="1219" spans="1:5" ht="15" thickBot="1">
      <c r="A1219" s="39">
        <v>765</v>
      </c>
      <c r="B1219" s="55" t="s">
        <v>524</v>
      </c>
      <c r="C1219" s="56" t="s">
        <v>525</v>
      </c>
      <c r="D1219" s="39" t="s">
        <v>690</v>
      </c>
      <c r="E1219" s="233">
        <v>700</v>
      </c>
    </row>
    <row r="1220" spans="1:5" ht="15" thickBot="1">
      <c r="A1220" s="39">
        <v>766</v>
      </c>
      <c r="B1220" s="55" t="s">
        <v>524</v>
      </c>
      <c r="C1220" s="56" t="s">
        <v>526</v>
      </c>
      <c r="D1220" s="39" t="s">
        <v>690</v>
      </c>
      <c r="E1220" s="233">
        <v>800</v>
      </c>
    </row>
    <row r="1221" spans="1:5" ht="15" thickBot="1">
      <c r="A1221" s="39">
        <v>767</v>
      </c>
      <c r="B1221" s="55" t="s">
        <v>516</v>
      </c>
      <c r="C1221" s="56" t="s">
        <v>527</v>
      </c>
      <c r="D1221" s="39" t="s">
        <v>690</v>
      </c>
      <c r="E1221" s="233">
        <v>500</v>
      </c>
    </row>
    <row r="1222" spans="1:5" ht="15" thickBot="1">
      <c r="A1222" s="39">
        <v>768</v>
      </c>
      <c r="B1222" s="55" t="s">
        <v>528</v>
      </c>
      <c r="C1222" s="56" t="s">
        <v>529</v>
      </c>
      <c r="D1222" s="39" t="s">
        <v>690</v>
      </c>
      <c r="E1222" s="233">
        <v>50</v>
      </c>
    </row>
    <row r="1223" spans="1:5" ht="15" thickBot="1">
      <c r="A1223" s="39">
        <v>769</v>
      </c>
      <c r="B1223" s="55" t="s">
        <v>530</v>
      </c>
      <c r="C1223" s="56" t="s">
        <v>531</v>
      </c>
      <c r="D1223" s="39" t="s">
        <v>690</v>
      </c>
      <c r="E1223" s="233">
        <v>100</v>
      </c>
    </row>
    <row r="1224" spans="1:5" ht="15" thickBot="1">
      <c r="A1224" s="39">
        <v>770</v>
      </c>
      <c r="B1224" s="55" t="s">
        <v>528</v>
      </c>
      <c r="C1224" s="57" t="s">
        <v>532</v>
      </c>
      <c r="D1224" s="39" t="s">
        <v>690</v>
      </c>
      <c r="E1224" s="233">
        <v>50</v>
      </c>
    </row>
    <row r="1225" spans="1:5" ht="15" thickBot="1">
      <c r="A1225" s="39">
        <v>771</v>
      </c>
      <c r="B1225" s="55" t="s">
        <v>513</v>
      </c>
      <c r="C1225" s="55" t="s">
        <v>2319</v>
      </c>
      <c r="D1225" s="39" t="s">
        <v>690</v>
      </c>
      <c r="E1225" s="233">
        <v>150</v>
      </c>
    </row>
    <row r="1226" spans="1:5" ht="15" thickBot="1">
      <c r="A1226" s="39">
        <v>772</v>
      </c>
      <c r="B1226" s="55" t="s">
        <v>533</v>
      </c>
      <c r="C1226" s="56" t="s">
        <v>534</v>
      </c>
      <c r="D1226" s="39" t="s">
        <v>690</v>
      </c>
      <c r="E1226" s="233">
        <v>50</v>
      </c>
    </row>
    <row r="1227" spans="1:5" ht="15" thickBot="1">
      <c r="A1227" s="39">
        <v>773</v>
      </c>
      <c r="B1227" s="55" t="s">
        <v>535</v>
      </c>
      <c r="C1227" s="56" t="s">
        <v>536</v>
      </c>
      <c r="D1227" s="39" t="s">
        <v>690</v>
      </c>
      <c r="E1227" s="233">
        <v>50</v>
      </c>
    </row>
    <row r="1228" spans="1:5" ht="15" thickBot="1">
      <c r="A1228" s="39">
        <v>774</v>
      </c>
      <c r="B1228" s="55" t="s">
        <v>501</v>
      </c>
      <c r="C1228" s="56" t="s">
        <v>537</v>
      </c>
      <c r="D1228" s="39" t="s">
        <v>690</v>
      </c>
      <c r="E1228" s="233">
        <v>100</v>
      </c>
    </row>
    <row r="1229" spans="1:5" ht="15" thickBot="1">
      <c r="A1229" s="39">
        <v>775</v>
      </c>
      <c r="B1229" s="55" t="s">
        <v>494</v>
      </c>
      <c r="C1229" s="56" t="s">
        <v>2320</v>
      </c>
      <c r="D1229" s="39" t="s">
        <v>690</v>
      </c>
      <c r="E1229" s="233">
        <v>200</v>
      </c>
    </row>
    <row r="1230" spans="1:5" ht="15" thickBot="1">
      <c r="A1230" s="39">
        <v>776</v>
      </c>
      <c r="B1230" s="55" t="s">
        <v>528</v>
      </c>
      <c r="C1230" s="57" t="s">
        <v>538</v>
      </c>
      <c r="D1230" s="39" t="s">
        <v>690</v>
      </c>
      <c r="E1230" s="233">
        <v>50</v>
      </c>
    </row>
    <row r="1231" spans="1:5" ht="15" thickBot="1">
      <c r="A1231" s="39">
        <v>777</v>
      </c>
      <c r="B1231" s="55" t="s">
        <v>539</v>
      </c>
      <c r="C1231" s="56" t="s">
        <v>540</v>
      </c>
      <c r="D1231" s="39" t="s">
        <v>690</v>
      </c>
      <c r="E1231" s="233">
        <v>100</v>
      </c>
    </row>
    <row r="1232" spans="1:5" ht="15" thickBot="1">
      <c r="A1232" s="39">
        <v>778</v>
      </c>
      <c r="B1232" s="55" t="s">
        <v>516</v>
      </c>
      <c r="C1232" s="56" t="s">
        <v>541</v>
      </c>
      <c r="D1232" s="39" t="s">
        <v>690</v>
      </c>
      <c r="E1232" s="233">
        <v>300</v>
      </c>
    </row>
    <row r="1233" spans="1:5" ht="15" thickBot="1">
      <c r="A1233" s="39">
        <v>779</v>
      </c>
      <c r="B1233" s="55" t="s">
        <v>542</v>
      </c>
      <c r="C1233" s="56" t="s">
        <v>543</v>
      </c>
      <c r="D1233" s="39" t="s">
        <v>690</v>
      </c>
      <c r="E1233" s="233">
        <v>350</v>
      </c>
    </row>
    <row r="1234" spans="1:6" s="206" customFormat="1" ht="15" thickBot="1">
      <c r="A1234" s="29">
        <v>1007</v>
      </c>
      <c r="B1234" s="31" t="s">
        <v>804</v>
      </c>
      <c r="C1234" s="34" t="s">
        <v>811</v>
      </c>
      <c r="D1234" s="39" t="s">
        <v>690</v>
      </c>
      <c r="E1234" s="225">
        <v>50</v>
      </c>
      <c r="F1234" s="162"/>
    </row>
    <row r="1235" spans="1:5" ht="15" thickBot="1">
      <c r="A1235" s="39">
        <v>1008</v>
      </c>
      <c r="B1235" s="55" t="s">
        <v>805</v>
      </c>
      <c r="C1235" s="56" t="s">
        <v>808</v>
      </c>
      <c r="D1235" s="39" t="s">
        <v>690</v>
      </c>
      <c r="E1235" s="233">
        <v>50</v>
      </c>
    </row>
    <row r="1236" spans="1:5" ht="15" thickBot="1">
      <c r="A1236" s="39">
        <v>1009</v>
      </c>
      <c r="B1236" s="55" t="s">
        <v>806</v>
      </c>
      <c r="C1236" s="56" t="s">
        <v>809</v>
      </c>
      <c r="D1236" s="39" t="s">
        <v>690</v>
      </c>
      <c r="E1236" s="233">
        <v>50</v>
      </c>
    </row>
    <row r="1237" spans="1:5" ht="26.25" thickBot="1">
      <c r="A1237" s="39">
        <v>1010</v>
      </c>
      <c r="B1237" s="55" t="s">
        <v>807</v>
      </c>
      <c r="C1237" s="56" t="s">
        <v>810</v>
      </c>
      <c r="D1237" s="39" t="s">
        <v>690</v>
      </c>
      <c r="E1237" s="233">
        <v>200</v>
      </c>
    </row>
    <row r="1238" spans="1:5" ht="15" thickBot="1">
      <c r="A1238" s="39">
        <v>1011</v>
      </c>
      <c r="B1238" s="55" t="s">
        <v>812</v>
      </c>
      <c r="C1238" s="56" t="s">
        <v>813</v>
      </c>
      <c r="D1238" s="39" t="s">
        <v>690</v>
      </c>
      <c r="E1238" s="233">
        <v>50</v>
      </c>
    </row>
    <row r="1239" spans="1:5" ht="15" thickBot="1">
      <c r="A1239" s="39">
        <v>1012</v>
      </c>
      <c r="B1239" s="55" t="s">
        <v>815</v>
      </c>
      <c r="C1239" s="58" t="s">
        <v>817</v>
      </c>
      <c r="D1239" s="39" t="s">
        <v>690</v>
      </c>
      <c r="E1239" s="233">
        <v>150</v>
      </c>
    </row>
    <row r="1240" spans="1:5" ht="15" thickBot="1">
      <c r="A1240" s="39">
        <v>1013</v>
      </c>
      <c r="B1240" s="55" t="s">
        <v>816</v>
      </c>
      <c r="C1240" s="58" t="s">
        <v>818</v>
      </c>
      <c r="D1240" s="39" t="s">
        <v>690</v>
      </c>
      <c r="E1240" s="233">
        <v>400</v>
      </c>
    </row>
    <row r="1241" spans="1:5" s="209" customFormat="1" ht="15.75" thickBot="1">
      <c r="A1241" s="39">
        <v>1026</v>
      </c>
      <c r="B1241" s="55" t="s">
        <v>825</v>
      </c>
      <c r="C1241" s="58" t="s">
        <v>826</v>
      </c>
      <c r="D1241" s="39" t="s">
        <v>690</v>
      </c>
      <c r="E1241" s="233">
        <v>100</v>
      </c>
    </row>
    <row r="1242" spans="1:5" ht="15" thickBot="1">
      <c r="A1242" s="39">
        <v>1027</v>
      </c>
      <c r="B1242" s="55" t="s">
        <v>506</v>
      </c>
      <c r="C1242" s="58" t="s">
        <v>827</v>
      </c>
      <c r="D1242" s="39" t="s">
        <v>690</v>
      </c>
      <c r="E1242" s="233">
        <v>150</v>
      </c>
    </row>
    <row r="1243" spans="1:5" ht="15" thickBot="1">
      <c r="A1243" s="39">
        <v>1086</v>
      </c>
      <c r="B1243" s="55" t="s">
        <v>535</v>
      </c>
      <c r="C1243" s="58" t="s">
        <v>2071</v>
      </c>
      <c r="D1243" s="39" t="s">
        <v>690</v>
      </c>
      <c r="E1243" s="233">
        <v>100</v>
      </c>
    </row>
    <row r="1244" spans="1:5" ht="15" thickBot="1">
      <c r="A1244" s="23">
        <v>1138</v>
      </c>
      <c r="B1244" s="26" t="s">
        <v>535</v>
      </c>
      <c r="C1244" s="27" t="s">
        <v>1020</v>
      </c>
      <c r="D1244" s="39" t="s">
        <v>690</v>
      </c>
      <c r="E1244" s="224">
        <v>100</v>
      </c>
    </row>
    <row r="1245" spans="1:5" ht="15" thickBot="1">
      <c r="A1245" s="29">
        <v>1247</v>
      </c>
      <c r="B1245" s="30" t="s">
        <v>596</v>
      </c>
      <c r="C1245" s="34" t="s">
        <v>2064</v>
      </c>
      <c r="D1245" s="39" t="s">
        <v>690</v>
      </c>
      <c r="E1245" s="225">
        <v>100</v>
      </c>
    </row>
    <row r="1246" spans="1:5" ht="26.25" thickBot="1">
      <c r="A1246" s="29">
        <v>1248</v>
      </c>
      <c r="B1246" s="30" t="s">
        <v>535</v>
      </c>
      <c r="C1246" s="34" t="s">
        <v>2065</v>
      </c>
      <c r="D1246" s="39" t="s">
        <v>690</v>
      </c>
      <c r="E1246" s="225">
        <v>200</v>
      </c>
    </row>
    <row r="1247" spans="1:5" ht="39" thickBot="1">
      <c r="A1247" s="29">
        <v>1249</v>
      </c>
      <c r="B1247" s="30" t="s">
        <v>535</v>
      </c>
      <c r="C1247" s="34" t="s">
        <v>2066</v>
      </c>
      <c r="D1247" s="39" t="s">
        <v>690</v>
      </c>
      <c r="E1247" s="225">
        <v>100</v>
      </c>
    </row>
    <row r="1248" spans="1:5" ht="39" thickBot="1">
      <c r="A1248" s="29">
        <v>1250</v>
      </c>
      <c r="B1248" s="30" t="s">
        <v>2067</v>
      </c>
      <c r="C1248" s="34" t="s">
        <v>2068</v>
      </c>
      <c r="D1248" s="39" t="s">
        <v>690</v>
      </c>
      <c r="E1248" s="225">
        <v>150</v>
      </c>
    </row>
    <row r="1249" spans="1:5" ht="15" thickBot="1">
      <c r="A1249" s="29">
        <v>1251</v>
      </c>
      <c r="B1249" s="30" t="s">
        <v>535</v>
      </c>
      <c r="C1249" s="34" t="s">
        <v>2069</v>
      </c>
      <c r="D1249" s="39" t="s">
        <v>690</v>
      </c>
      <c r="E1249" s="225">
        <v>150</v>
      </c>
    </row>
    <row r="1250" spans="1:5" ht="15" thickBot="1">
      <c r="A1250" s="29">
        <v>1366</v>
      </c>
      <c r="B1250" s="30" t="s">
        <v>582</v>
      </c>
      <c r="C1250" s="34" t="s">
        <v>2297</v>
      </c>
      <c r="D1250" s="39" t="s">
        <v>690</v>
      </c>
      <c r="E1250" s="225">
        <v>1200</v>
      </c>
    </row>
    <row r="1251" spans="1:6" s="208" customFormat="1" ht="15" thickBot="1">
      <c r="A1251" s="29">
        <v>1367</v>
      </c>
      <c r="B1251" s="30" t="s">
        <v>582</v>
      </c>
      <c r="C1251" s="34" t="s">
        <v>2298</v>
      </c>
      <c r="D1251" s="39" t="s">
        <v>690</v>
      </c>
      <c r="E1251" s="225">
        <v>400</v>
      </c>
      <c r="F1251" s="162"/>
    </row>
    <row r="1252" spans="1:6" s="208" customFormat="1" ht="26.25" thickBot="1">
      <c r="A1252" s="29">
        <v>1383</v>
      </c>
      <c r="B1252" s="30" t="s">
        <v>816</v>
      </c>
      <c r="C1252" s="34" t="s">
        <v>2314</v>
      </c>
      <c r="D1252" s="39" t="s">
        <v>690</v>
      </c>
      <c r="E1252" s="225">
        <v>1400</v>
      </c>
      <c r="F1252" s="162"/>
    </row>
    <row r="1253" spans="1:6" s="208" customFormat="1" ht="26.25" thickBot="1">
      <c r="A1253" s="29">
        <v>1384</v>
      </c>
      <c r="B1253" s="30" t="s">
        <v>816</v>
      </c>
      <c r="C1253" s="34" t="s">
        <v>2315</v>
      </c>
      <c r="D1253" s="39" t="s">
        <v>690</v>
      </c>
      <c r="E1253" s="225">
        <v>2200</v>
      </c>
      <c r="F1253" s="162"/>
    </row>
    <row r="1254" spans="1:5" ht="15" thickBot="1">
      <c r="A1254" s="275" t="s">
        <v>544</v>
      </c>
      <c r="B1254" s="275"/>
      <c r="C1254" s="275"/>
      <c r="D1254" s="275"/>
      <c r="E1254" s="275"/>
    </row>
    <row r="1255" spans="1:5" ht="15" thickBot="1">
      <c r="A1255" s="39">
        <v>780</v>
      </c>
      <c r="B1255" s="55" t="s">
        <v>545</v>
      </c>
      <c r="C1255" s="56" t="s">
        <v>795</v>
      </c>
      <c r="D1255" s="39" t="s">
        <v>690</v>
      </c>
      <c r="E1255" s="233">
        <v>2500</v>
      </c>
    </row>
    <row r="1256" spans="1:5" ht="26.25" thickBot="1">
      <c r="A1256" s="39">
        <v>781</v>
      </c>
      <c r="B1256" s="55" t="s">
        <v>440</v>
      </c>
      <c r="C1256" s="56" t="s">
        <v>546</v>
      </c>
      <c r="D1256" s="39" t="s">
        <v>690</v>
      </c>
      <c r="E1256" s="233">
        <v>400</v>
      </c>
    </row>
    <row r="1257" spans="1:5" ht="15" thickBot="1">
      <c r="A1257" s="39">
        <v>782</v>
      </c>
      <c r="B1257" s="55" t="s">
        <v>750</v>
      </c>
      <c r="C1257" s="56" t="s">
        <v>547</v>
      </c>
      <c r="D1257" s="39" t="s">
        <v>690</v>
      </c>
      <c r="E1257" s="233">
        <v>2500</v>
      </c>
    </row>
    <row r="1258" spans="1:5" ht="15" thickBot="1">
      <c r="A1258" s="39">
        <v>783</v>
      </c>
      <c r="B1258" s="55" t="s">
        <v>750</v>
      </c>
      <c r="C1258" s="56" t="s">
        <v>2301</v>
      </c>
      <c r="D1258" s="39" t="s">
        <v>690</v>
      </c>
      <c r="E1258" s="233">
        <v>3000</v>
      </c>
    </row>
    <row r="1259" spans="1:5" ht="26.25" thickBot="1">
      <c r="A1259" s="39">
        <v>786</v>
      </c>
      <c r="B1259" s="55" t="s">
        <v>750</v>
      </c>
      <c r="C1259" s="56" t="s">
        <v>548</v>
      </c>
      <c r="D1259" s="39" t="s">
        <v>690</v>
      </c>
      <c r="E1259" s="233">
        <v>1500</v>
      </c>
    </row>
    <row r="1260" spans="1:5" ht="15" thickBot="1">
      <c r="A1260" s="39">
        <v>991</v>
      </c>
      <c r="B1260" s="55" t="s">
        <v>750</v>
      </c>
      <c r="C1260" s="56" t="s">
        <v>794</v>
      </c>
      <c r="D1260" s="39" t="s">
        <v>690</v>
      </c>
      <c r="E1260" s="233">
        <v>2000</v>
      </c>
    </row>
    <row r="1261" spans="1:5" ht="26.25" thickBot="1">
      <c r="A1261" s="39">
        <v>1229</v>
      </c>
      <c r="B1261" s="55" t="s">
        <v>750</v>
      </c>
      <c r="C1261" s="56" t="s">
        <v>2035</v>
      </c>
      <c r="D1261" s="39" t="s">
        <v>690</v>
      </c>
      <c r="E1261" s="233">
        <v>2200</v>
      </c>
    </row>
    <row r="1262" spans="1:5" ht="26.25" thickBot="1">
      <c r="A1262" s="39">
        <v>1230</v>
      </c>
      <c r="B1262" s="55" t="s">
        <v>750</v>
      </c>
      <c r="C1262" s="55" t="s">
        <v>2036</v>
      </c>
      <c r="D1262" s="39" t="s">
        <v>690</v>
      </c>
      <c r="E1262" s="233">
        <v>2150</v>
      </c>
    </row>
    <row r="1263" spans="1:5" ht="15" thickBot="1">
      <c r="A1263" s="39">
        <v>1231</v>
      </c>
      <c r="B1263" s="55" t="s">
        <v>750</v>
      </c>
      <c r="C1263" s="56" t="s">
        <v>2037</v>
      </c>
      <c r="D1263" s="39" t="s">
        <v>690</v>
      </c>
      <c r="E1263" s="233">
        <v>4800</v>
      </c>
    </row>
    <row r="1264" spans="1:5" ht="15" thickBot="1">
      <c r="A1264" s="39">
        <v>1232</v>
      </c>
      <c r="B1264" s="55" t="s">
        <v>750</v>
      </c>
      <c r="C1264" s="55" t="s">
        <v>2038</v>
      </c>
      <c r="D1264" s="39" t="s">
        <v>690</v>
      </c>
      <c r="E1264" s="233">
        <v>3850</v>
      </c>
    </row>
    <row r="1265" spans="1:5" ht="15" thickBot="1">
      <c r="A1265" s="39">
        <v>1338</v>
      </c>
      <c r="B1265" s="55" t="s">
        <v>750</v>
      </c>
      <c r="C1265" s="56" t="s">
        <v>2286</v>
      </c>
      <c r="D1265" s="39" t="s">
        <v>690</v>
      </c>
      <c r="E1265" s="233">
        <v>1000</v>
      </c>
    </row>
    <row r="1266" spans="1:6" s="208" customFormat="1" ht="12.75" customHeight="1" thickBot="1">
      <c r="A1266" s="39">
        <v>1368</v>
      </c>
      <c r="B1266" s="55" t="s">
        <v>750</v>
      </c>
      <c r="C1266" s="55" t="s">
        <v>2299</v>
      </c>
      <c r="D1266" s="39" t="s">
        <v>690</v>
      </c>
      <c r="E1266" s="233">
        <v>2600</v>
      </c>
      <c r="F1266" s="162"/>
    </row>
    <row r="1267" spans="1:5" ht="15" thickBot="1">
      <c r="A1267" s="39">
        <v>1369</v>
      </c>
      <c r="B1267" s="55" t="s">
        <v>750</v>
      </c>
      <c r="C1267" s="55" t="s">
        <v>2300</v>
      </c>
      <c r="D1267" s="39" t="s">
        <v>690</v>
      </c>
      <c r="E1267" s="233">
        <v>3200</v>
      </c>
    </row>
    <row r="1268" spans="1:6" s="208" customFormat="1" ht="15" thickBot="1">
      <c r="A1268" s="39">
        <v>1371</v>
      </c>
      <c r="B1268" s="55" t="s">
        <v>750</v>
      </c>
      <c r="C1268" s="55" t="s">
        <v>2302</v>
      </c>
      <c r="D1268" s="39" t="s">
        <v>690</v>
      </c>
      <c r="E1268" s="233">
        <v>500</v>
      </c>
      <c r="F1268" s="162"/>
    </row>
    <row r="1269" spans="1:6" s="208" customFormat="1" ht="26.25" thickBot="1">
      <c r="A1269" s="39">
        <v>1372</v>
      </c>
      <c r="B1269" s="55" t="s">
        <v>750</v>
      </c>
      <c r="C1269" s="55" t="s">
        <v>2303</v>
      </c>
      <c r="D1269" s="39" t="s">
        <v>690</v>
      </c>
      <c r="E1269" s="233">
        <v>2000</v>
      </c>
      <c r="F1269" s="162"/>
    </row>
    <row r="1270" spans="1:6" s="208" customFormat="1" ht="12.75" customHeight="1" thickBot="1">
      <c r="A1270" s="39">
        <v>1373</v>
      </c>
      <c r="B1270" s="55" t="s">
        <v>750</v>
      </c>
      <c r="C1270" s="55" t="s">
        <v>2304</v>
      </c>
      <c r="D1270" s="39" t="s">
        <v>690</v>
      </c>
      <c r="E1270" s="233">
        <v>4300</v>
      </c>
      <c r="F1270" s="162"/>
    </row>
    <row r="1271" spans="1:6" s="208" customFormat="1" ht="26.25" thickBot="1">
      <c r="A1271" s="39">
        <v>1374</v>
      </c>
      <c r="B1271" s="55" t="s">
        <v>750</v>
      </c>
      <c r="C1271" s="55" t="s">
        <v>2305</v>
      </c>
      <c r="D1271" s="39" t="s">
        <v>690</v>
      </c>
      <c r="E1271" s="233">
        <v>3350</v>
      </c>
      <c r="F1271" s="162"/>
    </row>
    <row r="1272" spans="1:6" s="208" customFormat="1" ht="26.25" thickBot="1">
      <c r="A1272" s="39">
        <v>1375</v>
      </c>
      <c r="B1272" s="55" t="s">
        <v>750</v>
      </c>
      <c r="C1272" s="55" t="s">
        <v>2306</v>
      </c>
      <c r="D1272" s="39" t="s">
        <v>690</v>
      </c>
      <c r="E1272" s="233">
        <v>1000</v>
      </c>
      <c r="F1272" s="162"/>
    </row>
    <row r="1273" spans="1:6" s="208" customFormat="1" ht="15" thickBot="1">
      <c r="A1273" s="39">
        <v>1376</v>
      </c>
      <c r="B1273" s="55" t="s">
        <v>750</v>
      </c>
      <c r="C1273" s="55" t="s">
        <v>2307</v>
      </c>
      <c r="D1273" s="39" t="s">
        <v>690</v>
      </c>
      <c r="E1273" s="233">
        <v>1500</v>
      </c>
      <c r="F1273" s="162"/>
    </row>
    <row r="1274" spans="1:6" s="208" customFormat="1" ht="26.25" thickBot="1">
      <c r="A1274" s="39">
        <v>1377</v>
      </c>
      <c r="B1274" s="55" t="s">
        <v>750</v>
      </c>
      <c r="C1274" s="55" t="s">
        <v>2308</v>
      </c>
      <c r="D1274" s="39" t="s">
        <v>690</v>
      </c>
      <c r="E1274" s="233">
        <v>1000</v>
      </c>
      <c r="F1274" s="162"/>
    </row>
    <row r="1275" spans="1:6" s="208" customFormat="1" ht="26.25" thickBot="1">
      <c r="A1275" s="39">
        <v>1378</v>
      </c>
      <c r="B1275" s="55" t="s">
        <v>750</v>
      </c>
      <c r="C1275" s="55" t="s">
        <v>2309</v>
      </c>
      <c r="D1275" s="39" t="s">
        <v>690</v>
      </c>
      <c r="E1275" s="233">
        <v>1500</v>
      </c>
      <c r="F1275" s="162"/>
    </row>
    <row r="1276" spans="1:6" s="208" customFormat="1" ht="26.25" thickBot="1">
      <c r="A1276" s="39">
        <v>1379</v>
      </c>
      <c r="B1276" s="55" t="s">
        <v>750</v>
      </c>
      <c r="C1276" s="55" t="s">
        <v>2310</v>
      </c>
      <c r="D1276" s="39" t="s">
        <v>690</v>
      </c>
      <c r="E1276" s="233">
        <v>1100</v>
      </c>
      <c r="F1276" s="162"/>
    </row>
    <row r="1277" spans="1:6" s="208" customFormat="1" ht="26.25" thickBot="1">
      <c r="A1277" s="39">
        <v>1380</v>
      </c>
      <c r="B1277" s="55" t="s">
        <v>750</v>
      </c>
      <c r="C1277" s="55" t="s">
        <v>2311</v>
      </c>
      <c r="D1277" s="39" t="s">
        <v>690</v>
      </c>
      <c r="E1277" s="233">
        <v>1700</v>
      </c>
      <c r="F1277" s="162"/>
    </row>
    <row r="1278" spans="1:6" s="208" customFormat="1" ht="26.25" thickBot="1">
      <c r="A1278" s="39">
        <v>1381</v>
      </c>
      <c r="B1278" s="55" t="s">
        <v>750</v>
      </c>
      <c r="C1278" s="55" t="s">
        <v>2312</v>
      </c>
      <c r="D1278" s="39" t="s">
        <v>690</v>
      </c>
      <c r="E1278" s="233">
        <v>700</v>
      </c>
      <c r="F1278" s="162"/>
    </row>
    <row r="1279" spans="1:6" s="208" customFormat="1" ht="26.25" thickBot="1">
      <c r="A1279" s="39">
        <v>1382</v>
      </c>
      <c r="B1279" s="55" t="s">
        <v>750</v>
      </c>
      <c r="C1279" s="55" t="s">
        <v>2313</v>
      </c>
      <c r="D1279" s="39" t="s">
        <v>690</v>
      </c>
      <c r="E1279" s="233">
        <v>650</v>
      </c>
      <c r="F1279" s="162"/>
    </row>
    <row r="1280" spans="1:5" ht="15" thickBot="1">
      <c r="A1280" s="275" t="s">
        <v>549</v>
      </c>
      <c r="B1280" s="275"/>
      <c r="C1280" s="275"/>
      <c r="D1280" s="275"/>
      <c r="E1280" s="275"/>
    </row>
    <row r="1281" spans="1:5" ht="26.25" thickBot="1">
      <c r="A1281" s="39">
        <v>787</v>
      </c>
      <c r="B1281" s="55" t="s">
        <v>550</v>
      </c>
      <c r="C1281" s="56" t="s">
        <v>551</v>
      </c>
      <c r="D1281" s="39" t="s">
        <v>690</v>
      </c>
      <c r="E1281" s="233">
        <v>50</v>
      </c>
    </row>
    <row r="1282" spans="1:5" ht="15" thickBot="1">
      <c r="A1282" s="39">
        <v>788</v>
      </c>
      <c r="B1282" s="55" t="s">
        <v>552</v>
      </c>
      <c r="C1282" s="56" t="s">
        <v>553</v>
      </c>
      <c r="D1282" s="39" t="s">
        <v>690</v>
      </c>
      <c r="E1282" s="233">
        <v>100</v>
      </c>
    </row>
    <row r="1283" spans="1:5" ht="15" thickBot="1">
      <c r="A1283" s="39">
        <v>789</v>
      </c>
      <c r="B1283" s="55" t="s">
        <v>554</v>
      </c>
      <c r="C1283" s="56" t="s">
        <v>555</v>
      </c>
      <c r="D1283" s="39" t="s">
        <v>690</v>
      </c>
      <c r="E1283" s="233">
        <v>150</v>
      </c>
    </row>
    <row r="1284" spans="1:5" ht="15" thickBot="1">
      <c r="A1284" s="39">
        <v>790</v>
      </c>
      <c r="B1284" s="55" t="s">
        <v>556</v>
      </c>
      <c r="C1284" s="56" t="s">
        <v>557</v>
      </c>
      <c r="D1284" s="39" t="s">
        <v>690</v>
      </c>
      <c r="E1284" s="233">
        <v>200</v>
      </c>
    </row>
    <row r="1285" spans="1:5" ht="15" thickBot="1">
      <c r="A1285" s="39">
        <v>791</v>
      </c>
      <c r="B1285" s="55" t="s">
        <v>556</v>
      </c>
      <c r="C1285" s="56" t="s">
        <v>558</v>
      </c>
      <c r="D1285" s="39" t="s">
        <v>690</v>
      </c>
      <c r="E1285" s="233">
        <v>150</v>
      </c>
    </row>
    <row r="1286" spans="1:5" ht="15" thickBot="1">
      <c r="A1286" s="39">
        <v>792</v>
      </c>
      <c r="B1286" s="55" t="s">
        <v>559</v>
      </c>
      <c r="C1286" s="56" t="s">
        <v>560</v>
      </c>
      <c r="D1286" s="39" t="s">
        <v>690</v>
      </c>
      <c r="E1286" s="233">
        <v>300</v>
      </c>
    </row>
    <row r="1287" spans="1:5" ht="15" thickBot="1">
      <c r="A1287" s="39">
        <v>793</v>
      </c>
      <c r="B1287" s="55" t="s">
        <v>559</v>
      </c>
      <c r="C1287" s="56" t="s">
        <v>561</v>
      </c>
      <c r="D1287" s="39" t="s">
        <v>690</v>
      </c>
      <c r="E1287" s="233">
        <v>350</v>
      </c>
    </row>
    <row r="1288" spans="1:5" ht="15" thickBot="1">
      <c r="A1288" s="39">
        <v>794</v>
      </c>
      <c r="B1288" s="55" t="s">
        <v>562</v>
      </c>
      <c r="C1288" s="56" t="s">
        <v>563</v>
      </c>
      <c r="D1288" s="39" t="s">
        <v>690</v>
      </c>
      <c r="E1288" s="233">
        <v>300</v>
      </c>
    </row>
    <row r="1289" spans="1:5" ht="15" thickBot="1">
      <c r="A1289" s="39">
        <v>795</v>
      </c>
      <c r="B1289" s="55" t="s">
        <v>564</v>
      </c>
      <c r="C1289" s="56" t="s">
        <v>565</v>
      </c>
      <c r="D1289" s="39" t="s">
        <v>690</v>
      </c>
      <c r="E1289" s="233">
        <v>200</v>
      </c>
    </row>
    <row r="1290" spans="1:5" ht="15" thickBot="1">
      <c r="A1290" s="39">
        <v>796</v>
      </c>
      <c r="B1290" s="55" t="s">
        <v>566</v>
      </c>
      <c r="C1290" s="56" t="s">
        <v>567</v>
      </c>
      <c r="D1290" s="39" t="s">
        <v>690</v>
      </c>
      <c r="E1290" s="233">
        <v>50</v>
      </c>
    </row>
    <row r="1291" spans="1:5" ht="15" thickBot="1">
      <c r="A1291" s="39">
        <v>797</v>
      </c>
      <c r="B1291" s="55" t="s">
        <v>566</v>
      </c>
      <c r="C1291" s="56" t="s">
        <v>568</v>
      </c>
      <c r="D1291" s="39" t="s">
        <v>690</v>
      </c>
      <c r="E1291" s="233">
        <v>100</v>
      </c>
    </row>
    <row r="1292" spans="1:5" ht="15" thickBot="1">
      <c r="A1292" s="39">
        <v>798</v>
      </c>
      <c r="B1292" s="55" t="s">
        <v>569</v>
      </c>
      <c r="C1292" s="56" t="s">
        <v>570</v>
      </c>
      <c r="D1292" s="39" t="s">
        <v>690</v>
      </c>
      <c r="E1292" s="233">
        <v>50</v>
      </c>
    </row>
    <row r="1293" spans="1:5" ht="15" thickBot="1">
      <c r="A1293" s="39">
        <v>799</v>
      </c>
      <c r="B1293" s="55" t="s">
        <v>571</v>
      </c>
      <c r="C1293" s="56" t="s">
        <v>572</v>
      </c>
      <c r="D1293" s="39" t="s">
        <v>690</v>
      </c>
      <c r="E1293" s="233">
        <v>50</v>
      </c>
    </row>
    <row r="1294" spans="1:5" ht="15" thickBot="1">
      <c r="A1294" s="39">
        <v>800</v>
      </c>
      <c r="B1294" s="55" t="s">
        <v>573</v>
      </c>
      <c r="C1294" s="56" t="s">
        <v>574</v>
      </c>
      <c r="D1294" s="39" t="s">
        <v>690</v>
      </c>
      <c r="E1294" s="233">
        <v>250</v>
      </c>
    </row>
    <row r="1295" spans="1:5" ht="15" thickBot="1">
      <c r="A1295" s="39">
        <v>801</v>
      </c>
      <c r="B1295" s="55" t="s">
        <v>575</v>
      </c>
      <c r="C1295" s="56" t="s">
        <v>576</v>
      </c>
      <c r="D1295" s="39" t="s">
        <v>690</v>
      </c>
      <c r="E1295" s="233">
        <v>350</v>
      </c>
    </row>
    <row r="1296" spans="1:5" ht="15" thickBot="1">
      <c r="A1296" s="39">
        <v>802</v>
      </c>
      <c r="B1296" s="55" t="s">
        <v>577</v>
      </c>
      <c r="C1296" s="56" t="s">
        <v>578</v>
      </c>
      <c r="D1296" s="39" t="s">
        <v>690</v>
      </c>
      <c r="E1296" s="233">
        <v>150</v>
      </c>
    </row>
    <row r="1297" spans="1:5" ht="15" thickBot="1">
      <c r="A1297" s="39">
        <v>803</v>
      </c>
      <c r="B1297" s="55" t="s">
        <v>569</v>
      </c>
      <c r="C1297" s="56" t="s">
        <v>579</v>
      </c>
      <c r="D1297" s="39" t="s">
        <v>690</v>
      </c>
      <c r="E1297" s="233">
        <v>250</v>
      </c>
    </row>
    <row r="1298" spans="1:5" ht="15" thickBot="1">
      <c r="A1298" s="39">
        <v>804</v>
      </c>
      <c r="B1298" s="55" t="s">
        <v>580</v>
      </c>
      <c r="C1298" s="56" t="s">
        <v>581</v>
      </c>
      <c r="D1298" s="39" t="s">
        <v>690</v>
      </c>
      <c r="E1298" s="233">
        <v>250</v>
      </c>
    </row>
    <row r="1299" spans="1:5" ht="15" thickBot="1">
      <c r="A1299" s="39">
        <v>805</v>
      </c>
      <c r="B1299" s="55" t="s">
        <v>582</v>
      </c>
      <c r="C1299" s="56" t="s">
        <v>583</v>
      </c>
      <c r="D1299" s="39" t="s">
        <v>690</v>
      </c>
      <c r="E1299" s="233">
        <v>350</v>
      </c>
    </row>
    <row r="1300" spans="1:5" ht="15" thickBot="1">
      <c r="A1300" s="39">
        <v>806</v>
      </c>
      <c r="B1300" s="55" t="s">
        <v>582</v>
      </c>
      <c r="C1300" s="56" t="s">
        <v>584</v>
      </c>
      <c r="D1300" s="39" t="s">
        <v>690</v>
      </c>
      <c r="E1300" s="233">
        <v>500</v>
      </c>
    </row>
    <row r="1301" spans="1:5" ht="15" thickBot="1">
      <c r="A1301" s="39">
        <v>807</v>
      </c>
      <c r="B1301" s="55" t="s">
        <v>585</v>
      </c>
      <c r="C1301" s="56" t="s">
        <v>586</v>
      </c>
      <c r="D1301" s="39" t="s">
        <v>690</v>
      </c>
      <c r="E1301" s="233">
        <v>50</v>
      </c>
    </row>
    <row r="1302" spans="1:5" ht="15" thickBot="1">
      <c r="A1302" s="39">
        <v>808</v>
      </c>
      <c r="B1302" s="55" t="s">
        <v>587</v>
      </c>
      <c r="C1302" s="56" t="s">
        <v>588</v>
      </c>
      <c r="D1302" s="39" t="s">
        <v>690</v>
      </c>
      <c r="E1302" s="233">
        <v>100</v>
      </c>
    </row>
    <row r="1303" spans="1:5" ht="15" thickBot="1">
      <c r="A1303" s="39">
        <v>809</v>
      </c>
      <c r="B1303" s="55" t="s">
        <v>589</v>
      </c>
      <c r="C1303" s="56" t="s">
        <v>590</v>
      </c>
      <c r="D1303" s="39" t="s">
        <v>690</v>
      </c>
      <c r="E1303" s="233">
        <v>100</v>
      </c>
    </row>
    <row r="1304" spans="1:5" ht="15" thickBot="1">
      <c r="A1304" s="39">
        <v>810</v>
      </c>
      <c r="B1304" s="55" t="s">
        <v>589</v>
      </c>
      <c r="C1304" s="56" t="s">
        <v>591</v>
      </c>
      <c r="D1304" s="39" t="s">
        <v>690</v>
      </c>
      <c r="E1304" s="233">
        <v>150</v>
      </c>
    </row>
    <row r="1305" spans="1:5" ht="15" thickBot="1">
      <c r="A1305" s="39">
        <v>811</v>
      </c>
      <c r="B1305" s="55" t="s">
        <v>592</v>
      </c>
      <c r="C1305" s="56" t="s">
        <v>593</v>
      </c>
      <c r="D1305" s="39" t="s">
        <v>690</v>
      </c>
      <c r="E1305" s="233">
        <v>250</v>
      </c>
    </row>
    <row r="1306" spans="1:5" ht="15" thickBot="1">
      <c r="A1306" s="39">
        <v>812</v>
      </c>
      <c r="B1306" s="55" t="s">
        <v>594</v>
      </c>
      <c r="C1306" s="56" t="s">
        <v>595</v>
      </c>
      <c r="D1306" s="39" t="s">
        <v>690</v>
      </c>
      <c r="E1306" s="233">
        <v>250</v>
      </c>
    </row>
    <row r="1307" spans="1:5" ht="15" thickBot="1">
      <c r="A1307" s="39">
        <v>814</v>
      </c>
      <c r="B1307" s="55" t="s">
        <v>596</v>
      </c>
      <c r="C1307" s="56" t="s">
        <v>2070</v>
      </c>
      <c r="D1307" s="39" t="s">
        <v>690</v>
      </c>
      <c r="E1307" s="233">
        <v>200</v>
      </c>
    </row>
    <row r="1308" spans="1:5" ht="15" thickBot="1">
      <c r="A1308" s="39">
        <v>815</v>
      </c>
      <c r="B1308" s="55" t="s">
        <v>597</v>
      </c>
      <c r="C1308" s="56" t="s">
        <v>598</v>
      </c>
      <c r="D1308" s="39" t="s">
        <v>690</v>
      </c>
      <c r="E1308" s="233">
        <v>100</v>
      </c>
    </row>
    <row r="1309" spans="1:5" ht="15" thickBot="1">
      <c r="A1309" s="39">
        <v>816</v>
      </c>
      <c r="B1309" s="55" t="s">
        <v>599</v>
      </c>
      <c r="C1309" s="56" t="s">
        <v>600</v>
      </c>
      <c r="D1309" s="39" t="s">
        <v>690</v>
      </c>
      <c r="E1309" s="233">
        <v>300</v>
      </c>
    </row>
    <row r="1310" spans="1:5" ht="15" thickBot="1">
      <c r="A1310" s="39">
        <v>817</v>
      </c>
      <c r="B1310" s="55" t="s">
        <v>601</v>
      </c>
      <c r="C1310" s="56" t="s">
        <v>602</v>
      </c>
      <c r="D1310" s="39" t="s">
        <v>690</v>
      </c>
      <c r="E1310" s="233">
        <v>200</v>
      </c>
    </row>
    <row r="1311" spans="1:5" ht="15" thickBot="1">
      <c r="A1311" s="39">
        <v>818</v>
      </c>
      <c r="B1311" s="55" t="s">
        <v>597</v>
      </c>
      <c r="C1311" s="56" t="s">
        <v>603</v>
      </c>
      <c r="D1311" s="39" t="s">
        <v>690</v>
      </c>
      <c r="E1311" s="233">
        <v>100</v>
      </c>
    </row>
    <row r="1312" spans="1:5" ht="15" thickBot="1">
      <c r="A1312" s="39">
        <v>819</v>
      </c>
      <c r="B1312" s="55" t="s">
        <v>604</v>
      </c>
      <c r="C1312" s="56" t="s">
        <v>605</v>
      </c>
      <c r="D1312" s="39" t="s">
        <v>690</v>
      </c>
      <c r="E1312" s="233">
        <v>100</v>
      </c>
    </row>
    <row r="1313" spans="1:5" ht="15" thickBot="1">
      <c r="A1313" s="39">
        <v>1028</v>
      </c>
      <c r="B1313" s="55" t="s">
        <v>838</v>
      </c>
      <c r="C1313" s="56" t="s">
        <v>839</v>
      </c>
      <c r="D1313" s="39" t="s">
        <v>690</v>
      </c>
      <c r="E1313" s="233">
        <v>2500</v>
      </c>
    </row>
    <row r="1314" spans="1:5" ht="26.25" thickBot="1">
      <c r="A1314" s="39">
        <v>1029</v>
      </c>
      <c r="B1314" s="55" t="s">
        <v>838</v>
      </c>
      <c r="C1314" s="33" t="s">
        <v>840</v>
      </c>
      <c r="D1314" s="39" t="s">
        <v>690</v>
      </c>
      <c r="E1314" s="233">
        <v>1000</v>
      </c>
    </row>
    <row r="1315" spans="1:5" ht="15" thickBot="1">
      <c r="A1315" s="275" t="s">
        <v>606</v>
      </c>
      <c r="B1315" s="275"/>
      <c r="C1315" s="275"/>
      <c r="D1315" s="275"/>
      <c r="E1315" s="275"/>
    </row>
    <row r="1316" spans="1:5" ht="15" thickBot="1">
      <c r="A1316" s="39">
        <v>820</v>
      </c>
      <c r="B1316" s="55" t="s">
        <v>607</v>
      </c>
      <c r="C1316" s="56" t="s">
        <v>1177</v>
      </c>
      <c r="D1316" s="39" t="s">
        <v>690</v>
      </c>
      <c r="E1316" s="233">
        <v>100</v>
      </c>
    </row>
    <row r="1317" spans="1:5" ht="15" thickBot="1">
      <c r="A1317" s="39">
        <v>821</v>
      </c>
      <c r="B1317" s="55" t="s">
        <v>609</v>
      </c>
      <c r="C1317" s="56" t="s">
        <v>610</v>
      </c>
      <c r="D1317" s="39" t="s">
        <v>690</v>
      </c>
      <c r="E1317" s="233">
        <v>150</v>
      </c>
    </row>
    <row r="1318" spans="1:5" ht="15" thickBot="1">
      <c r="A1318" s="39">
        <v>822</v>
      </c>
      <c r="B1318" s="55" t="s">
        <v>611</v>
      </c>
      <c r="C1318" s="56" t="s">
        <v>612</v>
      </c>
      <c r="D1318" s="39" t="s">
        <v>690</v>
      </c>
      <c r="E1318" s="233">
        <v>100</v>
      </c>
    </row>
    <row r="1319" spans="1:5" ht="15" thickBot="1">
      <c r="A1319" s="39">
        <v>823</v>
      </c>
      <c r="B1319" s="55" t="s">
        <v>611</v>
      </c>
      <c r="C1319" s="56" t="s">
        <v>613</v>
      </c>
      <c r="D1319" s="39" t="s">
        <v>690</v>
      </c>
      <c r="E1319" s="233">
        <v>50</v>
      </c>
    </row>
    <row r="1320" spans="1:5" ht="15" thickBot="1">
      <c r="A1320" s="39">
        <v>824</v>
      </c>
      <c r="B1320" s="55" t="s">
        <v>614</v>
      </c>
      <c r="C1320" s="56" t="s">
        <v>615</v>
      </c>
      <c r="D1320" s="39" t="s">
        <v>690</v>
      </c>
      <c r="E1320" s="233">
        <v>200</v>
      </c>
    </row>
    <row r="1321" spans="1:5" ht="15" thickBot="1">
      <c r="A1321" s="39">
        <v>825</v>
      </c>
      <c r="B1321" s="55" t="s">
        <v>614</v>
      </c>
      <c r="C1321" s="56" t="s">
        <v>616</v>
      </c>
      <c r="D1321" s="39" t="s">
        <v>690</v>
      </c>
      <c r="E1321" s="233">
        <v>50</v>
      </c>
    </row>
    <row r="1322" spans="1:5" ht="15" thickBot="1">
      <c r="A1322" s="39">
        <v>826</v>
      </c>
      <c r="B1322" s="55" t="s">
        <v>562</v>
      </c>
      <c r="C1322" s="56" t="s">
        <v>617</v>
      </c>
      <c r="D1322" s="39" t="s">
        <v>690</v>
      </c>
      <c r="E1322" s="233">
        <v>100</v>
      </c>
    </row>
    <row r="1323" spans="1:5" ht="15" thickBot="1">
      <c r="A1323" s="39">
        <v>827</v>
      </c>
      <c r="B1323" s="55" t="s">
        <v>562</v>
      </c>
      <c r="C1323" s="56" t="s">
        <v>618</v>
      </c>
      <c r="D1323" s="39" t="s">
        <v>690</v>
      </c>
      <c r="E1323" s="233">
        <v>310</v>
      </c>
    </row>
    <row r="1324" spans="1:5" ht="15" thickBot="1">
      <c r="A1324" s="39">
        <v>828</v>
      </c>
      <c r="B1324" s="55" t="s">
        <v>619</v>
      </c>
      <c r="C1324" s="56" t="s">
        <v>620</v>
      </c>
      <c r="D1324" s="39" t="s">
        <v>690</v>
      </c>
      <c r="E1324" s="233">
        <v>100</v>
      </c>
    </row>
    <row r="1325" spans="1:5" ht="15" thickBot="1">
      <c r="A1325" s="39">
        <v>829</v>
      </c>
      <c r="B1325" s="55" t="s">
        <v>621</v>
      </c>
      <c r="C1325" s="56" t="s">
        <v>622</v>
      </c>
      <c r="D1325" s="39" t="s">
        <v>690</v>
      </c>
      <c r="E1325" s="233">
        <v>150</v>
      </c>
    </row>
    <row r="1326" spans="1:5" ht="15" thickBot="1">
      <c r="A1326" s="39">
        <v>830</v>
      </c>
      <c r="B1326" s="55" t="s">
        <v>623</v>
      </c>
      <c r="C1326" s="56" t="s">
        <v>624</v>
      </c>
      <c r="D1326" s="39" t="s">
        <v>690</v>
      </c>
      <c r="E1326" s="233">
        <v>50</v>
      </c>
    </row>
    <row r="1327" spans="1:5" ht="15" thickBot="1">
      <c r="A1327" s="39">
        <v>831</v>
      </c>
      <c r="B1327" s="55" t="s">
        <v>625</v>
      </c>
      <c r="C1327" s="56" t="s">
        <v>626</v>
      </c>
      <c r="D1327" s="39" t="s">
        <v>690</v>
      </c>
      <c r="E1327" s="233">
        <v>50</v>
      </c>
    </row>
    <row r="1328" spans="1:5" ht="15" thickBot="1">
      <c r="A1328" s="39">
        <v>832</v>
      </c>
      <c r="B1328" s="55" t="s">
        <v>627</v>
      </c>
      <c r="C1328" s="56" t="s">
        <v>628</v>
      </c>
      <c r="D1328" s="39" t="s">
        <v>690</v>
      </c>
      <c r="E1328" s="233">
        <v>30</v>
      </c>
    </row>
    <row r="1329" spans="1:5" ht="15" thickBot="1">
      <c r="A1329" s="39">
        <v>833</v>
      </c>
      <c r="B1329" s="55" t="s">
        <v>629</v>
      </c>
      <c r="C1329" s="56" t="s">
        <v>630</v>
      </c>
      <c r="D1329" s="39" t="s">
        <v>690</v>
      </c>
      <c r="E1329" s="233">
        <v>20</v>
      </c>
    </row>
    <row r="1330" spans="1:5" ht="15" thickBot="1">
      <c r="A1330" s="39">
        <v>834</v>
      </c>
      <c r="B1330" s="55" t="s">
        <v>631</v>
      </c>
      <c r="C1330" s="56" t="s">
        <v>632</v>
      </c>
      <c r="D1330" s="39" t="s">
        <v>690</v>
      </c>
      <c r="E1330" s="233">
        <v>70</v>
      </c>
    </row>
    <row r="1331" spans="1:5" ht="15" thickBot="1">
      <c r="A1331" s="39">
        <v>835</v>
      </c>
      <c r="B1331" s="55" t="s">
        <v>631</v>
      </c>
      <c r="C1331" s="56" t="s">
        <v>633</v>
      </c>
      <c r="D1331" s="39" t="s">
        <v>690</v>
      </c>
      <c r="E1331" s="233">
        <v>50</v>
      </c>
    </row>
    <row r="1332" spans="1:5" ht="15" thickBot="1">
      <c r="A1332" s="39">
        <v>836</v>
      </c>
      <c r="B1332" s="55" t="s">
        <v>634</v>
      </c>
      <c r="C1332" s="56" t="s">
        <v>635</v>
      </c>
      <c r="D1332" s="39" t="s">
        <v>690</v>
      </c>
      <c r="E1332" s="233">
        <v>50</v>
      </c>
    </row>
    <row r="1333" spans="1:5" ht="15" thickBot="1">
      <c r="A1333" s="275" t="s">
        <v>636</v>
      </c>
      <c r="B1333" s="275"/>
      <c r="C1333" s="275"/>
      <c r="D1333" s="275"/>
      <c r="E1333" s="275"/>
    </row>
    <row r="1334" spans="1:5" ht="15" thickBot="1">
      <c r="A1334" s="39">
        <v>837</v>
      </c>
      <c r="B1334" s="55" t="s">
        <v>637</v>
      </c>
      <c r="C1334" s="56" t="s">
        <v>638</v>
      </c>
      <c r="D1334" s="39" t="s">
        <v>690</v>
      </c>
      <c r="E1334" s="233">
        <v>20</v>
      </c>
    </row>
    <row r="1335" spans="1:5" ht="15" thickBot="1">
      <c r="A1335" s="39">
        <v>838</v>
      </c>
      <c r="B1335" s="55" t="s">
        <v>639</v>
      </c>
      <c r="C1335" s="56" t="s">
        <v>640</v>
      </c>
      <c r="D1335" s="39" t="s">
        <v>690</v>
      </c>
      <c r="E1335" s="233">
        <v>70</v>
      </c>
    </row>
    <row r="1336" spans="1:5" ht="15" thickBot="1">
      <c r="A1336" s="39">
        <v>839</v>
      </c>
      <c r="B1336" s="55" t="s">
        <v>639</v>
      </c>
      <c r="C1336" s="56" t="s">
        <v>641</v>
      </c>
      <c r="D1336" s="39" t="s">
        <v>690</v>
      </c>
      <c r="E1336" s="233">
        <v>50</v>
      </c>
    </row>
    <row r="1337" spans="1:5" ht="15" thickBot="1">
      <c r="A1337" s="39">
        <v>840</v>
      </c>
      <c r="B1337" s="55" t="s">
        <v>642</v>
      </c>
      <c r="C1337" s="56" t="s">
        <v>643</v>
      </c>
      <c r="D1337" s="39" t="s">
        <v>690</v>
      </c>
      <c r="E1337" s="233">
        <v>70</v>
      </c>
    </row>
    <row r="1338" spans="1:5" ht="15" thickBot="1">
      <c r="A1338" s="39">
        <v>841</v>
      </c>
      <c r="B1338" s="55" t="s">
        <v>642</v>
      </c>
      <c r="C1338" s="56" t="s">
        <v>644</v>
      </c>
      <c r="D1338" s="39" t="s">
        <v>690</v>
      </c>
      <c r="E1338" s="233">
        <v>50</v>
      </c>
    </row>
    <row r="1339" spans="1:5" ht="15" thickBot="1">
      <c r="A1339" s="39">
        <v>842</v>
      </c>
      <c r="B1339" s="55" t="s">
        <v>642</v>
      </c>
      <c r="C1339" s="56" t="s">
        <v>645</v>
      </c>
      <c r="D1339" s="39" t="s">
        <v>690</v>
      </c>
      <c r="E1339" s="233">
        <v>130</v>
      </c>
    </row>
    <row r="1340" spans="1:5" ht="15" thickBot="1">
      <c r="A1340" s="39">
        <v>843</v>
      </c>
      <c r="B1340" s="55" t="s">
        <v>642</v>
      </c>
      <c r="C1340" s="56" t="s">
        <v>646</v>
      </c>
      <c r="D1340" s="39" t="s">
        <v>690</v>
      </c>
      <c r="E1340" s="233">
        <v>90</v>
      </c>
    </row>
    <row r="1341" spans="1:5" ht="15" thickBot="1">
      <c r="A1341" s="39">
        <v>844</v>
      </c>
      <c r="B1341" s="55" t="s">
        <v>647</v>
      </c>
      <c r="C1341" s="56" t="s">
        <v>648</v>
      </c>
      <c r="D1341" s="39" t="s">
        <v>690</v>
      </c>
      <c r="E1341" s="233">
        <v>70</v>
      </c>
    </row>
    <row r="1342" spans="1:5" ht="15" thickBot="1">
      <c r="A1342" s="39">
        <v>845</v>
      </c>
      <c r="B1342" s="55" t="s">
        <v>647</v>
      </c>
      <c r="C1342" s="56" t="s">
        <v>649</v>
      </c>
      <c r="D1342" s="39" t="s">
        <v>690</v>
      </c>
      <c r="E1342" s="233">
        <v>50</v>
      </c>
    </row>
    <row r="1343" spans="1:5" ht="15" thickBot="1">
      <c r="A1343" s="29">
        <v>964</v>
      </c>
      <c r="B1343" s="31" t="s">
        <v>637</v>
      </c>
      <c r="C1343" s="34" t="s">
        <v>365</v>
      </c>
      <c r="D1343" s="39" t="s">
        <v>690</v>
      </c>
      <c r="E1343" s="225">
        <v>25</v>
      </c>
    </row>
    <row r="1344" spans="1:5" ht="15" thickBot="1">
      <c r="A1344" s="29">
        <v>965</v>
      </c>
      <c r="B1344" s="31" t="s">
        <v>637</v>
      </c>
      <c r="C1344" s="34" t="s">
        <v>366</v>
      </c>
      <c r="D1344" s="39" t="s">
        <v>690</v>
      </c>
      <c r="E1344" s="225">
        <v>20</v>
      </c>
    </row>
    <row r="1345" spans="1:5" ht="15" thickBot="1">
      <c r="A1345" s="29">
        <v>966</v>
      </c>
      <c r="B1345" s="31" t="s">
        <v>647</v>
      </c>
      <c r="C1345" s="34" t="s">
        <v>367</v>
      </c>
      <c r="D1345" s="39" t="s">
        <v>690</v>
      </c>
      <c r="E1345" s="225">
        <v>50</v>
      </c>
    </row>
    <row r="1346" spans="1:5" ht="15" thickBot="1">
      <c r="A1346" s="29">
        <v>967</v>
      </c>
      <c r="B1346" s="31" t="s">
        <v>647</v>
      </c>
      <c r="C1346" s="34" t="s">
        <v>368</v>
      </c>
      <c r="D1346" s="39" t="s">
        <v>690</v>
      </c>
      <c r="E1346" s="225">
        <v>70</v>
      </c>
    </row>
    <row r="1347" spans="1:6" s="208" customFormat="1" ht="15" thickBot="1">
      <c r="A1347" s="29">
        <v>968</v>
      </c>
      <c r="B1347" s="31" t="s">
        <v>369</v>
      </c>
      <c r="C1347" s="34" t="s">
        <v>370</v>
      </c>
      <c r="D1347" s="39" t="s">
        <v>690</v>
      </c>
      <c r="E1347" s="225">
        <v>10</v>
      </c>
      <c r="F1347" s="162"/>
    </row>
    <row r="1348" spans="1:5" ht="15" thickBot="1">
      <c r="A1348" s="29">
        <v>969</v>
      </c>
      <c r="B1348" s="31" t="s">
        <v>369</v>
      </c>
      <c r="C1348" s="34" t="s">
        <v>371</v>
      </c>
      <c r="D1348" s="39" t="s">
        <v>690</v>
      </c>
      <c r="E1348" s="225">
        <v>20</v>
      </c>
    </row>
    <row r="1349" spans="1:5" ht="15" thickBot="1">
      <c r="A1349" s="270" t="s">
        <v>426</v>
      </c>
      <c r="B1349" s="270"/>
      <c r="C1349" s="270"/>
      <c r="D1349" s="270"/>
      <c r="E1349" s="270"/>
    </row>
    <row r="1350" spans="1:7" s="156" customFormat="1" ht="15" thickBot="1">
      <c r="A1350" s="29">
        <v>1044</v>
      </c>
      <c r="B1350" s="31" t="s">
        <v>876</v>
      </c>
      <c r="C1350" s="34" t="s">
        <v>877</v>
      </c>
      <c r="D1350" s="39" t="s">
        <v>754</v>
      </c>
      <c r="E1350" s="225">
        <v>150</v>
      </c>
      <c r="F1350" s="162"/>
      <c r="G1350" s="161"/>
    </row>
    <row r="1351" spans="1:7" s="157" customFormat="1" ht="26.25" thickBot="1">
      <c r="A1351" s="29">
        <v>1045</v>
      </c>
      <c r="B1351" s="31" t="s">
        <v>878</v>
      </c>
      <c r="C1351" s="34" t="s">
        <v>879</v>
      </c>
      <c r="D1351" s="39" t="s">
        <v>754</v>
      </c>
      <c r="E1351" s="225">
        <v>150</v>
      </c>
      <c r="F1351" s="162"/>
      <c r="G1351" s="161"/>
    </row>
    <row r="1352" spans="1:7" s="156" customFormat="1" ht="15" thickBot="1">
      <c r="A1352" s="29">
        <v>1266</v>
      </c>
      <c r="B1352" s="31" t="s">
        <v>2100</v>
      </c>
      <c r="C1352" s="34" t="s">
        <v>2101</v>
      </c>
      <c r="D1352" s="39" t="s">
        <v>754</v>
      </c>
      <c r="E1352" s="225">
        <v>200</v>
      </c>
      <c r="F1352" s="162"/>
      <c r="G1352" s="161"/>
    </row>
    <row r="1353" spans="1:7" s="156" customFormat="1" ht="15" thickBot="1">
      <c r="A1353" s="29">
        <v>638</v>
      </c>
      <c r="B1353" s="31" t="s">
        <v>430</v>
      </c>
      <c r="C1353" s="34" t="s">
        <v>431</v>
      </c>
      <c r="D1353" s="39" t="s">
        <v>754</v>
      </c>
      <c r="E1353" s="225">
        <v>600</v>
      </c>
      <c r="F1353" s="162"/>
      <c r="G1353" s="161"/>
    </row>
    <row r="1354" spans="1:7" s="156" customFormat="1" ht="15" thickBot="1">
      <c r="A1354" s="29">
        <v>1267</v>
      </c>
      <c r="B1354" s="31" t="s">
        <v>2102</v>
      </c>
      <c r="C1354" s="34" t="s">
        <v>2103</v>
      </c>
      <c r="D1354" s="39" t="s">
        <v>754</v>
      </c>
      <c r="E1354" s="225">
        <v>150</v>
      </c>
      <c r="F1354" s="162"/>
      <c r="G1354" s="161"/>
    </row>
    <row r="1355" spans="1:7" s="156" customFormat="1" ht="26.25" thickBot="1">
      <c r="A1355" s="29">
        <v>1268</v>
      </c>
      <c r="B1355" s="31" t="s">
        <v>2104</v>
      </c>
      <c r="C1355" s="34" t="s">
        <v>2105</v>
      </c>
      <c r="D1355" s="39" t="s">
        <v>754</v>
      </c>
      <c r="E1355" s="225">
        <v>400</v>
      </c>
      <c r="F1355" s="162"/>
      <c r="G1355" s="161"/>
    </row>
    <row r="1356" spans="1:7" s="156" customFormat="1" ht="26.25" thickBot="1">
      <c r="A1356" s="29">
        <v>1269</v>
      </c>
      <c r="B1356" s="31" t="s">
        <v>2106</v>
      </c>
      <c r="C1356" s="34" t="s">
        <v>2107</v>
      </c>
      <c r="D1356" s="39" t="s">
        <v>754</v>
      </c>
      <c r="E1356" s="225">
        <v>400</v>
      </c>
      <c r="F1356" s="162"/>
      <c r="G1356" s="161"/>
    </row>
    <row r="1357" spans="1:7" s="156" customFormat="1" ht="26.25" thickBot="1">
      <c r="A1357" s="29">
        <v>1270</v>
      </c>
      <c r="B1357" s="31" t="s">
        <v>2108</v>
      </c>
      <c r="C1357" s="34" t="s">
        <v>2109</v>
      </c>
      <c r="D1357" s="39" t="s">
        <v>754</v>
      </c>
      <c r="E1357" s="225">
        <v>400</v>
      </c>
      <c r="F1357" s="162"/>
      <c r="G1357" s="161"/>
    </row>
    <row r="1358" spans="1:7" s="156" customFormat="1" ht="15" thickBot="1">
      <c r="A1358" s="29">
        <v>1046</v>
      </c>
      <c r="B1358" s="31" t="s">
        <v>880</v>
      </c>
      <c r="C1358" s="34" t="s">
        <v>881</v>
      </c>
      <c r="D1358" s="39" t="s">
        <v>754</v>
      </c>
      <c r="E1358" s="225">
        <v>30</v>
      </c>
      <c r="F1358" s="162"/>
      <c r="G1358" s="161"/>
    </row>
    <row r="1359" spans="1:7" s="156" customFormat="1" ht="15" thickBot="1">
      <c r="A1359" s="29">
        <v>1271</v>
      </c>
      <c r="B1359" s="31" t="s">
        <v>2110</v>
      </c>
      <c r="C1359" s="34" t="s">
        <v>2111</v>
      </c>
      <c r="D1359" s="39" t="s">
        <v>754</v>
      </c>
      <c r="E1359" s="225">
        <v>400</v>
      </c>
      <c r="F1359" s="162"/>
      <c r="G1359" s="161"/>
    </row>
    <row r="1360" spans="1:7" s="158" customFormat="1" ht="15" thickBot="1">
      <c r="A1360" s="29">
        <v>1272</v>
      </c>
      <c r="B1360" s="31" t="s">
        <v>2112</v>
      </c>
      <c r="C1360" s="34" t="s">
        <v>2113</v>
      </c>
      <c r="D1360" s="39" t="s">
        <v>754</v>
      </c>
      <c r="E1360" s="225">
        <v>400</v>
      </c>
      <c r="F1360" s="162"/>
      <c r="G1360" s="161"/>
    </row>
    <row r="1361" spans="1:7" s="158" customFormat="1" ht="64.5" thickBot="1">
      <c r="A1361" s="29">
        <v>1273</v>
      </c>
      <c r="B1361" s="31" t="s">
        <v>2114</v>
      </c>
      <c r="C1361" s="34" t="s">
        <v>2115</v>
      </c>
      <c r="D1361" s="39" t="s">
        <v>754</v>
      </c>
      <c r="E1361" s="234">
        <v>150</v>
      </c>
      <c r="F1361" s="185" t="s">
        <v>2116</v>
      </c>
      <c r="G1361" s="161"/>
    </row>
    <row r="1362" spans="1:7" s="158" customFormat="1" ht="15" thickBot="1">
      <c r="A1362" s="29">
        <v>1274</v>
      </c>
      <c r="B1362" s="31" t="s">
        <v>2117</v>
      </c>
      <c r="C1362" s="34" t="s">
        <v>2118</v>
      </c>
      <c r="D1362" s="39" t="s">
        <v>754</v>
      </c>
      <c r="E1362" s="225">
        <v>200</v>
      </c>
      <c r="F1362" s="162"/>
      <c r="G1362" s="161"/>
    </row>
    <row r="1363" spans="1:7" s="156" customFormat="1" ht="15" thickBot="1">
      <c r="A1363" s="29">
        <v>1047</v>
      </c>
      <c r="B1363" s="31" t="s">
        <v>882</v>
      </c>
      <c r="C1363" s="34" t="s">
        <v>883</v>
      </c>
      <c r="D1363" s="39" t="s">
        <v>754</v>
      </c>
      <c r="E1363" s="225">
        <v>60</v>
      </c>
      <c r="F1363" s="162"/>
      <c r="G1363" s="161"/>
    </row>
    <row r="1364" spans="1:7" s="156" customFormat="1" ht="15" thickBot="1">
      <c r="A1364" s="29">
        <v>1048</v>
      </c>
      <c r="B1364" s="31" t="s">
        <v>884</v>
      </c>
      <c r="C1364" s="34" t="s">
        <v>2187</v>
      </c>
      <c r="D1364" s="39" t="s">
        <v>754</v>
      </c>
      <c r="E1364" s="225">
        <v>200</v>
      </c>
      <c r="F1364" s="162"/>
      <c r="G1364" s="161"/>
    </row>
    <row r="1365" spans="1:7" s="158" customFormat="1" ht="26.25" thickBot="1">
      <c r="A1365" s="29">
        <v>1049</v>
      </c>
      <c r="B1365" s="31" t="s">
        <v>885</v>
      </c>
      <c r="C1365" s="34" t="s">
        <v>2188</v>
      </c>
      <c r="D1365" s="39" t="s">
        <v>754</v>
      </c>
      <c r="E1365" s="225">
        <v>200</v>
      </c>
      <c r="F1365" s="162"/>
      <c r="G1365" s="161"/>
    </row>
    <row r="1366" spans="1:7" s="158" customFormat="1" ht="15" thickBot="1">
      <c r="A1366" s="29"/>
      <c r="B1366" s="31"/>
      <c r="C1366" s="34"/>
      <c r="D1366" s="39"/>
      <c r="E1366" s="225"/>
      <c r="F1366" s="162"/>
      <c r="G1366" s="161"/>
    </row>
    <row r="1367" spans="1:7" s="158" customFormat="1" ht="26.25" thickBot="1">
      <c r="A1367" s="29">
        <v>1275</v>
      </c>
      <c r="B1367" s="31" t="s">
        <v>2119</v>
      </c>
      <c r="C1367" s="34" t="s">
        <v>2120</v>
      </c>
      <c r="D1367" s="39" t="s">
        <v>754</v>
      </c>
      <c r="E1367" s="225">
        <v>200</v>
      </c>
      <c r="F1367" s="162"/>
      <c r="G1367" s="161"/>
    </row>
    <row r="1368" spans="1:7" s="158" customFormat="1" ht="15" thickBot="1">
      <c r="A1368" s="29">
        <v>1276</v>
      </c>
      <c r="B1368" s="31" t="s">
        <v>2121</v>
      </c>
      <c r="C1368" s="34" t="s">
        <v>2122</v>
      </c>
      <c r="D1368" s="39" t="s">
        <v>754</v>
      </c>
      <c r="E1368" s="225">
        <v>200</v>
      </c>
      <c r="F1368" s="162"/>
      <c r="G1368" s="161"/>
    </row>
    <row r="1369" spans="1:7" s="156" customFormat="1" ht="15" thickBot="1">
      <c r="A1369" s="29">
        <v>1050</v>
      </c>
      <c r="B1369" s="31" t="s">
        <v>886</v>
      </c>
      <c r="C1369" s="34" t="s">
        <v>887</v>
      </c>
      <c r="D1369" s="39" t="s">
        <v>754</v>
      </c>
      <c r="E1369" s="225">
        <v>200</v>
      </c>
      <c r="F1369" s="162"/>
      <c r="G1369" s="161"/>
    </row>
    <row r="1370" spans="1:7" s="156" customFormat="1" ht="15" thickBot="1">
      <c r="A1370" s="29">
        <v>1051</v>
      </c>
      <c r="B1370" s="31" t="s">
        <v>888</v>
      </c>
      <c r="C1370" s="34" t="s">
        <v>889</v>
      </c>
      <c r="D1370" s="39" t="s">
        <v>754</v>
      </c>
      <c r="E1370" s="225">
        <v>200</v>
      </c>
      <c r="F1370" s="162"/>
      <c r="G1370" s="161"/>
    </row>
    <row r="1371" spans="1:7" s="156" customFormat="1" ht="15" thickBot="1">
      <c r="A1371" s="29">
        <v>1052</v>
      </c>
      <c r="B1371" s="31" t="s">
        <v>890</v>
      </c>
      <c r="C1371" s="34" t="s">
        <v>891</v>
      </c>
      <c r="D1371" s="39" t="s">
        <v>754</v>
      </c>
      <c r="E1371" s="225">
        <v>200</v>
      </c>
      <c r="F1371" s="162"/>
      <c r="G1371" s="161"/>
    </row>
    <row r="1372" spans="1:7" s="156" customFormat="1" ht="15" thickBot="1">
      <c r="A1372" s="29">
        <v>1053</v>
      </c>
      <c r="B1372" s="31" t="s">
        <v>892</v>
      </c>
      <c r="C1372" s="34" t="s">
        <v>893</v>
      </c>
      <c r="D1372" s="39" t="s">
        <v>754</v>
      </c>
      <c r="E1372" s="225">
        <v>200</v>
      </c>
      <c r="F1372" s="162"/>
      <c r="G1372" s="161"/>
    </row>
    <row r="1373" spans="1:7" s="156" customFormat="1" ht="15" thickBot="1">
      <c r="A1373" s="29">
        <v>1054</v>
      </c>
      <c r="B1373" s="31" t="s">
        <v>894</v>
      </c>
      <c r="C1373" s="34" t="s">
        <v>895</v>
      </c>
      <c r="D1373" s="39" t="s">
        <v>754</v>
      </c>
      <c r="E1373" s="225">
        <v>50</v>
      </c>
      <c r="F1373" s="162"/>
      <c r="G1373" s="161"/>
    </row>
    <row r="1374" spans="1:7" s="156" customFormat="1" ht="15" thickBot="1">
      <c r="A1374" s="29">
        <v>1277</v>
      </c>
      <c r="B1374" s="31" t="s">
        <v>2123</v>
      </c>
      <c r="C1374" s="34" t="s">
        <v>2124</v>
      </c>
      <c r="D1374" s="39" t="s">
        <v>754</v>
      </c>
      <c r="E1374" s="225">
        <v>350</v>
      </c>
      <c r="F1374" s="162"/>
      <c r="G1374" s="161"/>
    </row>
    <row r="1375" spans="1:7" s="156" customFormat="1" ht="15" thickBot="1">
      <c r="A1375" s="29">
        <v>1278</v>
      </c>
      <c r="B1375" s="31" t="s">
        <v>2125</v>
      </c>
      <c r="C1375" s="34" t="s">
        <v>2126</v>
      </c>
      <c r="D1375" s="39" t="s">
        <v>754</v>
      </c>
      <c r="E1375" s="225">
        <v>350</v>
      </c>
      <c r="F1375" s="162"/>
      <c r="G1375" s="161"/>
    </row>
    <row r="1376" spans="1:7" s="156" customFormat="1" ht="15" thickBot="1">
      <c r="A1376" s="29">
        <v>1279</v>
      </c>
      <c r="B1376" s="31" t="s">
        <v>2127</v>
      </c>
      <c r="C1376" s="34" t="s">
        <v>2128</v>
      </c>
      <c r="D1376" s="39" t="s">
        <v>754</v>
      </c>
      <c r="E1376" s="225">
        <v>350</v>
      </c>
      <c r="F1376" s="162"/>
      <c r="G1376" s="161"/>
    </row>
    <row r="1377" spans="1:7" s="156" customFormat="1" ht="15" thickBot="1">
      <c r="A1377" s="29">
        <v>1280</v>
      </c>
      <c r="B1377" s="31" t="s">
        <v>2129</v>
      </c>
      <c r="C1377" s="34" t="s">
        <v>2130</v>
      </c>
      <c r="D1377" s="39" t="s">
        <v>754</v>
      </c>
      <c r="E1377" s="225">
        <v>350</v>
      </c>
      <c r="F1377" s="162"/>
      <c r="G1377" s="161"/>
    </row>
    <row r="1378" spans="1:7" s="156" customFormat="1" ht="15" thickBot="1">
      <c r="A1378" s="29">
        <v>1281</v>
      </c>
      <c r="B1378" s="31" t="s">
        <v>2131</v>
      </c>
      <c r="C1378" s="34" t="s">
        <v>2132</v>
      </c>
      <c r="D1378" s="39" t="s">
        <v>754</v>
      </c>
      <c r="E1378" s="225">
        <v>350</v>
      </c>
      <c r="F1378" s="162"/>
      <c r="G1378" s="161"/>
    </row>
    <row r="1379" spans="1:7" s="158" customFormat="1" ht="15" thickBot="1">
      <c r="A1379" s="29">
        <v>1282</v>
      </c>
      <c r="B1379" s="31" t="s">
        <v>2133</v>
      </c>
      <c r="C1379" s="34" t="s">
        <v>2134</v>
      </c>
      <c r="D1379" s="39" t="s">
        <v>754</v>
      </c>
      <c r="E1379" s="225">
        <v>350</v>
      </c>
      <c r="F1379" s="162"/>
      <c r="G1379" s="161"/>
    </row>
    <row r="1380" spans="1:7" s="156" customFormat="1" ht="15" thickBot="1">
      <c r="A1380" s="29">
        <v>1283</v>
      </c>
      <c r="B1380" s="31" t="s">
        <v>2135</v>
      </c>
      <c r="C1380" s="34" t="s">
        <v>2136</v>
      </c>
      <c r="D1380" s="39" t="s">
        <v>754</v>
      </c>
      <c r="E1380" s="225">
        <v>350</v>
      </c>
      <c r="F1380" s="162"/>
      <c r="G1380" s="161"/>
    </row>
    <row r="1381" spans="1:7" s="158" customFormat="1" ht="15" thickBot="1">
      <c r="A1381" s="29">
        <v>1284</v>
      </c>
      <c r="B1381" s="31" t="s">
        <v>2137</v>
      </c>
      <c r="C1381" s="34" t="s">
        <v>2138</v>
      </c>
      <c r="D1381" s="39" t="s">
        <v>754</v>
      </c>
      <c r="E1381" s="225">
        <v>350</v>
      </c>
      <c r="F1381" s="162"/>
      <c r="G1381" s="161"/>
    </row>
    <row r="1382" spans="1:7" s="156" customFormat="1" ht="15" thickBot="1">
      <c r="A1382" s="29">
        <v>1285</v>
      </c>
      <c r="B1382" s="31" t="s">
        <v>2139</v>
      </c>
      <c r="C1382" s="34" t="s">
        <v>2140</v>
      </c>
      <c r="D1382" s="39" t="s">
        <v>754</v>
      </c>
      <c r="E1382" s="225">
        <v>200</v>
      </c>
      <c r="F1382" s="162"/>
      <c r="G1382" s="161"/>
    </row>
    <row r="1383" spans="1:7" s="158" customFormat="1" ht="15" thickBot="1">
      <c r="A1383" s="29">
        <v>1286</v>
      </c>
      <c r="B1383" s="31" t="s">
        <v>2141</v>
      </c>
      <c r="C1383" s="34" t="s">
        <v>2142</v>
      </c>
      <c r="D1383" s="39" t="s">
        <v>754</v>
      </c>
      <c r="E1383" s="225">
        <v>200</v>
      </c>
      <c r="F1383" s="162"/>
      <c r="G1383" s="161"/>
    </row>
    <row r="1384" spans="1:7" s="158" customFormat="1" ht="15" thickBot="1">
      <c r="A1384" s="29">
        <v>1055</v>
      </c>
      <c r="B1384" s="31" t="s">
        <v>896</v>
      </c>
      <c r="C1384" s="34" t="s">
        <v>897</v>
      </c>
      <c r="D1384" s="39" t="s">
        <v>754</v>
      </c>
      <c r="E1384" s="225">
        <v>80</v>
      </c>
      <c r="F1384" s="162"/>
      <c r="G1384" s="161"/>
    </row>
    <row r="1385" spans="1:7" s="156" customFormat="1" ht="15" thickBot="1">
      <c r="A1385" s="29">
        <v>1056</v>
      </c>
      <c r="B1385" s="31" t="s">
        <v>898</v>
      </c>
      <c r="C1385" s="34" t="s">
        <v>899</v>
      </c>
      <c r="D1385" s="39" t="s">
        <v>754</v>
      </c>
      <c r="E1385" s="225">
        <v>125</v>
      </c>
      <c r="F1385" s="162"/>
      <c r="G1385" s="161"/>
    </row>
    <row r="1386" spans="1:7" s="156" customFormat="1" ht="15" thickBot="1">
      <c r="A1386" s="29">
        <v>1287</v>
      </c>
      <c r="B1386" s="31" t="s">
        <v>2143</v>
      </c>
      <c r="C1386" s="34" t="s">
        <v>2144</v>
      </c>
      <c r="D1386" s="39" t="s">
        <v>754</v>
      </c>
      <c r="E1386" s="225">
        <v>245</v>
      </c>
      <c r="F1386" s="162"/>
      <c r="G1386" s="161"/>
    </row>
    <row r="1387" spans="1:7" ht="15" thickBot="1">
      <c r="A1387" s="29">
        <v>1058</v>
      </c>
      <c r="B1387" s="31" t="s">
        <v>902</v>
      </c>
      <c r="C1387" s="34" t="s">
        <v>903</v>
      </c>
      <c r="D1387" s="39" t="s">
        <v>754</v>
      </c>
      <c r="E1387" s="225">
        <v>155</v>
      </c>
      <c r="G1387" s="161"/>
    </row>
    <row r="1388" spans="1:7" s="156" customFormat="1" ht="15" thickBot="1">
      <c r="A1388" s="29">
        <v>1288</v>
      </c>
      <c r="B1388" s="31" t="s">
        <v>2145</v>
      </c>
      <c r="C1388" s="34" t="s">
        <v>2146</v>
      </c>
      <c r="D1388" s="39" t="s">
        <v>754</v>
      </c>
      <c r="E1388" s="225">
        <v>225</v>
      </c>
      <c r="F1388" s="162"/>
      <c r="G1388" s="161"/>
    </row>
    <row r="1389" spans="1:7" s="156" customFormat="1" ht="15" thickBot="1">
      <c r="A1389" s="29">
        <v>1057</v>
      </c>
      <c r="B1389" s="31" t="s">
        <v>900</v>
      </c>
      <c r="C1389" s="34" t="s">
        <v>901</v>
      </c>
      <c r="D1389" s="39" t="s">
        <v>754</v>
      </c>
      <c r="E1389" s="225">
        <v>100</v>
      </c>
      <c r="F1389" s="162"/>
      <c r="G1389" s="161"/>
    </row>
    <row r="1390" spans="1:7" ht="15" thickBot="1">
      <c r="A1390" s="29">
        <v>1059</v>
      </c>
      <c r="B1390" s="31" t="s">
        <v>904</v>
      </c>
      <c r="C1390" s="34" t="s">
        <v>905</v>
      </c>
      <c r="D1390" s="39" t="s">
        <v>754</v>
      </c>
      <c r="E1390" s="225">
        <v>150</v>
      </c>
      <c r="G1390" s="161"/>
    </row>
    <row r="1391" spans="1:7" s="159" customFormat="1" ht="64.5" thickBot="1">
      <c r="A1391" s="29">
        <v>1060</v>
      </c>
      <c r="B1391" s="31" t="s">
        <v>906</v>
      </c>
      <c r="C1391" s="34" t="s">
        <v>907</v>
      </c>
      <c r="D1391" s="210" t="s">
        <v>754</v>
      </c>
      <c r="E1391" s="234">
        <v>230</v>
      </c>
      <c r="F1391" s="185" t="s">
        <v>2189</v>
      </c>
      <c r="G1391" s="161"/>
    </row>
    <row r="1392" spans="1:7" s="160" customFormat="1" ht="15" thickBot="1">
      <c r="A1392" s="29">
        <v>1061</v>
      </c>
      <c r="B1392" s="31" t="s">
        <v>908</v>
      </c>
      <c r="C1392" s="34" t="s">
        <v>909</v>
      </c>
      <c r="D1392" s="220" t="s">
        <v>754</v>
      </c>
      <c r="E1392" s="225">
        <v>150</v>
      </c>
      <c r="F1392" s="162"/>
      <c r="G1392" s="161"/>
    </row>
    <row r="1393" spans="1:7" s="159" customFormat="1" ht="15" thickBot="1">
      <c r="A1393" s="29">
        <v>1062</v>
      </c>
      <c r="B1393" s="31" t="s">
        <v>910</v>
      </c>
      <c r="C1393" s="34" t="s">
        <v>911</v>
      </c>
      <c r="D1393" s="39" t="s">
        <v>754</v>
      </c>
      <c r="E1393" s="225">
        <v>200</v>
      </c>
      <c r="F1393" s="162"/>
      <c r="G1393" s="161"/>
    </row>
    <row r="1394" spans="1:7" s="159" customFormat="1" ht="15" thickBot="1">
      <c r="A1394" s="29">
        <v>1289</v>
      </c>
      <c r="B1394" s="31" t="s">
        <v>2147</v>
      </c>
      <c r="C1394" s="34" t="s">
        <v>2148</v>
      </c>
      <c r="D1394" s="39" t="s">
        <v>754</v>
      </c>
      <c r="E1394" s="225">
        <v>245</v>
      </c>
      <c r="F1394" s="162"/>
      <c r="G1394" s="161"/>
    </row>
    <row r="1395" spans="1:7" s="159" customFormat="1" ht="15" thickBot="1">
      <c r="A1395" s="29">
        <v>1290</v>
      </c>
      <c r="B1395" s="31" t="s">
        <v>2149</v>
      </c>
      <c r="C1395" s="34" t="s">
        <v>2150</v>
      </c>
      <c r="D1395" s="39" t="s">
        <v>754</v>
      </c>
      <c r="E1395" s="225">
        <v>280</v>
      </c>
      <c r="F1395" s="162"/>
      <c r="G1395" s="161"/>
    </row>
    <row r="1396" spans="1:7" s="156" customFormat="1" ht="15" thickBot="1">
      <c r="A1396" s="29">
        <v>1063</v>
      </c>
      <c r="B1396" s="31" t="s">
        <v>912</v>
      </c>
      <c r="C1396" s="34" t="s">
        <v>913</v>
      </c>
      <c r="D1396" s="39" t="s">
        <v>754</v>
      </c>
      <c r="E1396" s="225">
        <v>180</v>
      </c>
      <c r="F1396" s="162"/>
      <c r="G1396" s="161"/>
    </row>
    <row r="1397" spans="1:7" s="156" customFormat="1" ht="15" thickBot="1">
      <c r="A1397" s="29">
        <v>1323</v>
      </c>
      <c r="B1397" s="31" t="s">
        <v>64</v>
      </c>
      <c r="C1397" s="34" t="s">
        <v>2192</v>
      </c>
      <c r="D1397" s="39" t="s">
        <v>754</v>
      </c>
      <c r="E1397" s="225">
        <v>100</v>
      </c>
      <c r="F1397" s="162"/>
      <c r="G1397" s="161"/>
    </row>
    <row r="1398" spans="1:7" s="159" customFormat="1" ht="15" thickBot="1">
      <c r="A1398" s="29">
        <v>1324</v>
      </c>
      <c r="B1398" s="31" t="s">
        <v>2193</v>
      </c>
      <c r="C1398" s="34" t="s">
        <v>2194</v>
      </c>
      <c r="D1398" s="39" t="s">
        <v>754</v>
      </c>
      <c r="E1398" s="225">
        <v>100</v>
      </c>
      <c r="F1398" s="162"/>
      <c r="G1398" s="161"/>
    </row>
    <row r="1399" spans="1:7" ht="15" thickBot="1">
      <c r="A1399" s="29">
        <v>1315</v>
      </c>
      <c r="B1399" s="31" t="s">
        <v>2195</v>
      </c>
      <c r="C1399" s="34" t="s">
        <v>2196</v>
      </c>
      <c r="D1399" s="39" t="s">
        <v>754</v>
      </c>
      <c r="E1399" s="225">
        <v>70</v>
      </c>
      <c r="G1399" s="161"/>
    </row>
    <row r="1400" spans="1:7" s="156" customFormat="1" ht="15" thickBot="1">
      <c r="A1400" s="29">
        <v>1308</v>
      </c>
      <c r="B1400" s="31" t="s">
        <v>2197</v>
      </c>
      <c r="C1400" s="34" t="s">
        <v>2198</v>
      </c>
      <c r="D1400" s="39" t="s">
        <v>754</v>
      </c>
      <c r="E1400" s="225">
        <v>80</v>
      </c>
      <c r="F1400" s="162"/>
      <c r="G1400" s="161"/>
    </row>
    <row r="1401" spans="1:7" s="156" customFormat="1" ht="15" thickBot="1">
      <c r="A1401" s="29">
        <v>1316</v>
      </c>
      <c r="B1401" s="31" t="s">
        <v>2199</v>
      </c>
      <c r="C1401" s="34" t="s">
        <v>2200</v>
      </c>
      <c r="D1401" s="39" t="s">
        <v>754</v>
      </c>
      <c r="E1401" s="225">
        <v>100</v>
      </c>
      <c r="F1401" s="162"/>
      <c r="G1401" s="161"/>
    </row>
    <row r="1402" spans="1:7" s="156" customFormat="1" ht="15" thickBot="1">
      <c r="A1402" s="29">
        <v>1326</v>
      </c>
      <c r="B1402" s="31" t="s">
        <v>2201</v>
      </c>
      <c r="C1402" s="34" t="s">
        <v>2202</v>
      </c>
      <c r="D1402" s="39" t="s">
        <v>754</v>
      </c>
      <c r="E1402" s="225">
        <v>100</v>
      </c>
      <c r="F1402" s="162"/>
      <c r="G1402" s="161"/>
    </row>
    <row r="1403" spans="1:7" s="156" customFormat="1" ht="15" thickBot="1">
      <c r="A1403" s="29">
        <v>1322</v>
      </c>
      <c r="B1403" s="31" t="s">
        <v>2203</v>
      </c>
      <c r="C1403" s="34" t="s">
        <v>2204</v>
      </c>
      <c r="D1403" s="39" t="s">
        <v>754</v>
      </c>
      <c r="E1403" s="225">
        <v>100</v>
      </c>
      <c r="F1403" s="162"/>
      <c r="G1403" s="161"/>
    </row>
    <row r="1404" spans="1:7" s="156" customFormat="1" ht="15" thickBot="1">
      <c r="A1404" s="29">
        <v>1325</v>
      </c>
      <c r="B1404" s="31" t="s">
        <v>2205</v>
      </c>
      <c r="C1404" s="34" t="s">
        <v>2206</v>
      </c>
      <c r="D1404" s="39" t="s">
        <v>754</v>
      </c>
      <c r="E1404" s="225">
        <v>100</v>
      </c>
      <c r="F1404" s="162"/>
      <c r="G1404" s="161"/>
    </row>
    <row r="1405" spans="1:7" s="159" customFormat="1" ht="15" thickBot="1">
      <c r="A1405" s="29">
        <v>1309</v>
      </c>
      <c r="B1405" s="31" t="s">
        <v>2207</v>
      </c>
      <c r="C1405" s="34" t="s">
        <v>2208</v>
      </c>
      <c r="D1405" s="39" t="s">
        <v>754</v>
      </c>
      <c r="E1405" s="225">
        <v>100</v>
      </c>
      <c r="F1405" s="162"/>
      <c r="G1405" s="161"/>
    </row>
    <row r="1406" spans="1:7" s="160" customFormat="1" ht="15" thickBot="1">
      <c r="A1406" s="29">
        <v>1310</v>
      </c>
      <c r="B1406" s="31" t="s">
        <v>2209</v>
      </c>
      <c r="C1406" s="34" t="s">
        <v>2210</v>
      </c>
      <c r="D1406" s="39" t="s">
        <v>754</v>
      </c>
      <c r="E1406" s="225">
        <v>125</v>
      </c>
      <c r="F1406" s="162"/>
      <c r="G1406" s="161"/>
    </row>
    <row r="1407" spans="1:7" s="156" customFormat="1" ht="15" thickBot="1">
      <c r="A1407" s="29">
        <v>1318</v>
      </c>
      <c r="B1407" s="31" t="s">
        <v>2211</v>
      </c>
      <c r="C1407" s="34" t="s">
        <v>2212</v>
      </c>
      <c r="D1407" s="39" t="s">
        <v>754</v>
      </c>
      <c r="E1407" s="225">
        <v>70</v>
      </c>
      <c r="F1407" s="162"/>
      <c r="G1407" s="161"/>
    </row>
    <row r="1408" spans="1:7" s="156" customFormat="1" ht="15" thickBot="1">
      <c r="A1408" s="29">
        <v>1319</v>
      </c>
      <c r="B1408" s="31" t="s">
        <v>2213</v>
      </c>
      <c r="C1408" s="34" t="s">
        <v>2214</v>
      </c>
      <c r="D1408" s="39" t="s">
        <v>754</v>
      </c>
      <c r="E1408" s="225">
        <v>70</v>
      </c>
      <c r="F1408" s="162"/>
      <c r="G1408" s="161"/>
    </row>
    <row r="1409" spans="1:7" s="156" customFormat="1" ht="15" thickBot="1">
      <c r="A1409" s="29">
        <v>1321</v>
      </c>
      <c r="B1409" s="31" t="s">
        <v>2215</v>
      </c>
      <c r="C1409" s="34" t="s">
        <v>2216</v>
      </c>
      <c r="D1409" s="39" t="s">
        <v>754</v>
      </c>
      <c r="E1409" s="225">
        <v>70</v>
      </c>
      <c r="F1409" s="162"/>
      <c r="G1409" s="161"/>
    </row>
    <row r="1410" spans="1:7" s="160" customFormat="1" ht="15" thickBot="1">
      <c r="A1410" s="29">
        <v>1320</v>
      </c>
      <c r="B1410" s="31" t="s">
        <v>2217</v>
      </c>
      <c r="C1410" s="34" t="s">
        <v>2218</v>
      </c>
      <c r="D1410" s="39" t="s">
        <v>754</v>
      </c>
      <c r="E1410" s="225">
        <v>70</v>
      </c>
      <c r="F1410" s="162"/>
      <c r="G1410" s="161"/>
    </row>
    <row r="1411" spans="1:7" s="156" customFormat="1" ht="15" thickBot="1">
      <c r="A1411" s="29">
        <v>1317</v>
      </c>
      <c r="B1411" s="31" t="s">
        <v>2219</v>
      </c>
      <c r="C1411" s="34" t="s">
        <v>2220</v>
      </c>
      <c r="D1411" s="39" t="s">
        <v>754</v>
      </c>
      <c r="E1411" s="225">
        <v>100</v>
      </c>
      <c r="F1411" s="162"/>
      <c r="G1411" s="161"/>
    </row>
    <row r="1412" spans="1:7" s="156" customFormat="1" ht="15" thickBot="1">
      <c r="A1412" s="29">
        <v>667</v>
      </c>
      <c r="B1412" s="31" t="s">
        <v>24</v>
      </c>
      <c r="C1412" s="34" t="s">
        <v>874</v>
      </c>
      <c r="D1412" s="39" t="s">
        <v>754</v>
      </c>
      <c r="E1412" s="225">
        <v>125</v>
      </c>
      <c r="F1412" s="162"/>
      <c r="G1412" s="161"/>
    </row>
    <row r="1413" spans="1:6" s="161" customFormat="1" ht="15" thickBot="1">
      <c r="A1413" s="29">
        <v>1291</v>
      </c>
      <c r="B1413" s="31" t="s">
        <v>2151</v>
      </c>
      <c r="C1413" s="34" t="s">
        <v>2152</v>
      </c>
      <c r="D1413" s="39" t="s">
        <v>754</v>
      </c>
      <c r="E1413" s="225">
        <v>40</v>
      </c>
      <c r="F1413" s="162"/>
    </row>
    <row r="1414" spans="1:6" s="161" customFormat="1" ht="15" thickBot="1">
      <c r="A1414" s="29">
        <v>1292</v>
      </c>
      <c r="B1414" s="31" t="s">
        <v>2153</v>
      </c>
      <c r="C1414" s="34" t="s">
        <v>2154</v>
      </c>
      <c r="D1414" s="39" t="s">
        <v>754</v>
      </c>
      <c r="E1414" s="225">
        <v>50</v>
      </c>
      <c r="F1414" s="162"/>
    </row>
    <row r="1415" spans="1:7" s="156" customFormat="1" ht="15" thickBot="1">
      <c r="A1415" s="29">
        <v>1311</v>
      </c>
      <c r="B1415" s="31" t="s">
        <v>2221</v>
      </c>
      <c r="C1415" s="34" t="s">
        <v>2222</v>
      </c>
      <c r="D1415" s="39" t="s">
        <v>754</v>
      </c>
      <c r="E1415" s="225">
        <v>40</v>
      </c>
      <c r="F1415" s="162"/>
      <c r="G1415" s="161"/>
    </row>
    <row r="1416" spans="1:7" s="159" customFormat="1" ht="15" thickBot="1">
      <c r="A1416" s="29">
        <v>674</v>
      </c>
      <c r="B1416" s="31" t="s">
        <v>875</v>
      </c>
      <c r="C1416" s="34" t="s">
        <v>1178</v>
      </c>
      <c r="D1416" s="39" t="s">
        <v>754</v>
      </c>
      <c r="E1416" s="225">
        <v>30</v>
      </c>
      <c r="F1416" s="162"/>
      <c r="G1416" s="161"/>
    </row>
    <row r="1417" spans="1:7" s="156" customFormat="1" ht="15" thickBot="1">
      <c r="A1417" s="29">
        <v>1068</v>
      </c>
      <c r="B1417" s="31" t="s">
        <v>914</v>
      </c>
      <c r="C1417" s="34" t="s">
        <v>915</v>
      </c>
      <c r="D1417" s="39" t="s">
        <v>754</v>
      </c>
      <c r="E1417" s="225">
        <v>200</v>
      </c>
      <c r="F1417" s="162"/>
      <c r="G1417" s="161"/>
    </row>
    <row r="1418" spans="1:7" ht="15" thickBot="1">
      <c r="A1418" s="29">
        <v>648</v>
      </c>
      <c r="B1418" s="31" t="s">
        <v>433</v>
      </c>
      <c r="C1418" s="34" t="s">
        <v>434</v>
      </c>
      <c r="D1418" s="39" t="s">
        <v>754</v>
      </c>
      <c r="E1418" s="225">
        <v>30</v>
      </c>
      <c r="G1418" s="161"/>
    </row>
    <row r="1419" spans="1:7" ht="15" thickBot="1">
      <c r="A1419" s="29">
        <v>670</v>
      </c>
      <c r="B1419" s="31" t="s">
        <v>443</v>
      </c>
      <c r="C1419" s="34" t="s">
        <v>935</v>
      </c>
      <c r="D1419" s="39" t="s">
        <v>754</v>
      </c>
      <c r="E1419" s="225">
        <v>30</v>
      </c>
      <c r="G1419" s="161"/>
    </row>
    <row r="1420" spans="1:6" s="161" customFormat="1" ht="26.25" thickBot="1">
      <c r="A1420" s="29">
        <v>1327</v>
      </c>
      <c r="B1420" s="31" t="s">
        <v>2234</v>
      </c>
      <c r="C1420" s="34" t="s">
        <v>2235</v>
      </c>
      <c r="D1420" s="39" t="s">
        <v>754</v>
      </c>
      <c r="E1420" s="225">
        <v>50</v>
      </c>
      <c r="F1420" s="162"/>
    </row>
    <row r="1421" spans="1:7" ht="15" thickBot="1">
      <c r="A1421" s="29">
        <v>1293</v>
      </c>
      <c r="B1421" s="31" t="s">
        <v>2155</v>
      </c>
      <c r="C1421" s="34" t="s">
        <v>2156</v>
      </c>
      <c r="D1421" s="39" t="s">
        <v>754</v>
      </c>
      <c r="E1421" s="225">
        <v>145</v>
      </c>
      <c r="G1421" s="161"/>
    </row>
    <row r="1422" spans="1:7" ht="15" thickBot="1">
      <c r="A1422" s="29">
        <v>1069</v>
      </c>
      <c r="B1422" s="31" t="s">
        <v>916</v>
      </c>
      <c r="C1422" s="34" t="s">
        <v>917</v>
      </c>
      <c r="D1422" s="39" t="s">
        <v>754</v>
      </c>
      <c r="E1422" s="225">
        <v>50</v>
      </c>
      <c r="G1422" s="161"/>
    </row>
    <row r="1423" spans="1:7" ht="15" thickBot="1">
      <c r="A1423" s="29">
        <v>1070</v>
      </c>
      <c r="B1423" s="31" t="s">
        <v>918</v>
      </c>
      <c r="C1423" s="34" t="s">
        <v>792</v>
      </c>
      <c r="D1423" s="39" t="s">
        <v>754</v>
      </c>
      <c r="E1423" s="225">
        <v>130</v>
      </c>
      <c r="G1423" s="161"/>
    </row>
    <row r="1424" spans="1:7" ht="15" thickBot="1">
      <c r="A1424" s="29">
        <v>656</v>
      </c>
      <c r="B1424" s="31" t="s">
        <v>438</v>
      </c>
      <c r="C1424" s="34" t="s">
        <v>439</v>
      </c>
      <c r="D1424" s="39" t="s">
        <v>754</v>
      </c>
      <c r="E1424" s="225">
        <v>200</v>
      </c>
      <c r="G1424" s="161"/>
    </row>
    <row r="1425" spans="1:7" ht="15" thickBot="1">
      <c r="A1425" s="29">
        <v>1071</v>
      </c>
      <c r="B1425" s="31" t="s">
        <v>919</v>
      </c>
      <c r="C1425" s="34" t="s">
        <v>920</v>
      </c>
      <c r="D1425" s="39" t="s">
        <v>754</v>
      </c>
      <c r="E1425" s="225">
        <v>100</v>
      </c>
      <c r="G1425" s="161"/>
    </row>
    <row r="1426" spans="1:7" ht="15" thickBot="1">
      <c r="A1426" s="29">
        <v>655</v>
      </c>
      <c r="B1426" s="31" t="s">
        <v>436</v>
      </c>
      <c r="C1426" s="34" t="s">
        <v>437</v>
      </c>
      <c r="D1426" s="39" t="s">
        <v>754</v>
      </c>
      <c r="E1426" s="225">
        <v>50</v>
      </c>
      <c r="G1426" s="161"/>
    </row>
    <row r="1427" spans="1:7" ht="15" thickBot="1">
      <c r="A1427" s="29">
        <v>1073</v>
      </c>
      <c r="B1427" s="31" t="s">
        <v>923</v>
      </c>
      <c r="C1427" s="34" t="s">
        <v>924</v>
      </c>
      <c r="D1427" s="39" t="s">
        <v>754</v>
      </c>
      <c r="E1427" s="225">
        <v>650</v>
      </c>
      <c r="G1427" s="161"/>
    </row>
    <row r="1428" spans="1:7" ht="26.25" thickBot="1">
      <c r="A1428" s="29">
        <v>1294</v>
      </c>
      <c r="B1428" s="31" t="s">
        <v>2157</v>
      </c>
      <c r="C1428" s="34" t="s">
        <v>2158</v>
      </c>
      <c r="D1428" s="39" t="s">
        <v>754</v>
      </c>
      <c r="E1428" s="225">
        <v>270</v>
      </c>
      <c r="G1428" s="161"/>
    </row>
    <row r="1429" spans="1:7" ht="15" thickBot="1">
      <c r="A1429" s="29">
        <v>663</v>
      </c>
      <c r="B1429" s="31" t="s">
        <v>441</v>
      </c>
      <c r="C1429" s="34" t="s">
        <v>442</v>
      </c>
      <c r="D1429" s="39" t="s">
        <v>754</v>
      </c>
      <c r="E1429" s="225">
        <v>70</v>
      </c>
      <c r="G1429" s="161"/>
    </row>
    <row r="1430" spans="1:7" ht="15" thickBot="1">
      <c r="A1430" s="29">
        <v>1072</v>
      </c>
      <c r="B1430" s="31" t="s">
        <v>921</v>
      </c>
      <c r="C1430" s="34" t="s">
        <v>922</v>
      </c>
      <c r="D1430" s="39" t="s">
        <v>754</v>
      </c>
      <c r="E1430" s="225">
        <v>30</v>
      </c>
      <c r="G1430" s="161"/>
    </row>
    <row r="1431" spans="1:7" ht="15" thickBot="1">
      <c r="A1431" s="29">
        <v>1295</v>
      </c>
      <c r="B1431" s="31" t="s">
        <v>2159</v>
      </c>
      <c r="C1431" s="34" t="s">
        <v>2160</v>
      </c>
      <c r="D1431" s="39" t="s">
        <v>754</v>
      </c>
      <c r="E1431" s="225">
        <v>400</v>
      </c>
      <c r="G1431" s="161"/>
    </row>
    <row r="1432" spans="1:6" s="161" customFormat="1" ht="15" thickBot="1">
      <c r="A1432" s="29">
        <v>1074</v>
      </c>
      <c r="B1432" s="31" t="s">
        <v>925</v>
      </c>
      <c r="C1432" s="34" t="s">
        <v>926</v>
      </c>
      <c r="D1432" s="39" t="s">
        <v>754</v>
      </c>
      <c r="E1432" s="225">
        <v>550</v>
      </c>
      <c r="F1432" s="162"/>
    </row>
    <row r="1433" spans="1:7" ht="26.25" thickBot="1">
      <c r="A1433" s="29">
        <v>1075</v>
      </c>
      <c r="B1433" s="31" t="s">
        <v>869</v>
      </c>
      <c r="C1433" s="34" t="s">
        <v>1179</v>
      </c>
      <c r="D1433" s="39" t="s">
        <v>754</v>
      </c>
      <c r="E1433" s="225">
        <v>100</v>
      </c>
      <c r="G1433" s="161"/>
    </row>
    <row r="1434" spans="1:7" ht="15" thickBot="1">
      <c r="A1434" s="29">
        <v>1296</v>
      </c>
      <c r="B1434" s="31" t="s">
        <v>2161</v>
      </c>
      <c r="C1434" s="34" t="s">
        <v>2162</v>
      </c>
      <c r="D1434" s="39" t="s">
        <v>754</v>
      </c>
      <c r="E1434" s="225">
        <v>60</v>
      </c>
      <c r="G1434" s="161"/>
    </row>
    <row r="1435" spans="1:7" ht="15" thickBot="1">
      <c r="A1435" s="29">
        <v>1297</v>
      </c>
      <c r="B1435" s="31" t="s">
        <v>2163</v>
      </c>
      <c r="C1435" s="34" t="s">
        <v>2164</v>
      </c>
      <c r="D1435" s="39" t="s">
        <v>754</v>
      </c>
      <c r="E1435" s="225">
        <v>60</v>
      </c>
      <c r="G1435" s="161"/>
    </row>
    <row r="1436" spans="1:7" ht="15" thickBot="1">
      <c r="A1436" s="29">
        <v>1298</v>
      </c>
      <c r="B1436" s="31" t="s">
        <v>2165</v>
      </c>
      <c r="C1436" s="34" t="s">
        <v>2166</v>
      </c>
      <c r="D1436" s="39" t="s">
        <v>754</v>
      </c>
      <c r="E1436" s="225">
        <v>60</v>
      </c>
      <c r="G1436" s="161"/>
    </row>
    <row r="1437" spans="1:7" ht="15" thickBot="1">
      <c r="A1437" s="29">
        <v>1299</v>
      </c>
      <c r="B1437" s="31" t="s">
        <v>2167</v>
      </c>
      <c r="C1437" s="34" t="s">
        <v>2168</v>
      </c>
      <c r="D1437" s="39" t="s">
        <v>754</v>
      </c>
      <c r="E1437" s="225">
        <v>70</v>
      </c>
      <c r="G1437" s="161"/>
    </row>
    <row r="1438" spans="1:7" ht="15" thickBot="1">
      <c r="A1438" s="29">
        <v>1300</v>
      </c>
      <c r="B1438" s="31" t="s">
        <v>2169</v>
      </c>
      <c r="C1438" s="34" t="s">
        <v>2170</v>
      </c>
      <c r="D1438" s="39" t="s">
        <v>754</v>
      </c>
      <c r="E1438" s="235">
        <v>60</v>
      </c>
      <c r="G1438" s="161"/>
    </row>
    <row r="1439" spans="1:7" ht="15" customHeight="1" thickBot="1">
      <c r="A1439" s="29">
        <v>1076</v>
      </c>
      <c r="B1439" s="31" t="s">
        <v>927</v>
      </c>
      <c r="C1439" s="34" t="s">
        <v>928</v>
      </c>
      <c r="D1439" s="221" t="s">
        <v>754</v>
      </c>
      <c r="E1439" s="236">
        <v>270</v>
      </c>
      <c r="F1439" s="186"/>
      <c r="G1439" s="161"/>
    </row>
    <row r="1440" spans="1:7" ht="90" thickBot="1">
      <c r="A1440" s="29">
        <v>1301</v>
      </c>
      <c r="B1440" s="31" t="s">
        <v>2171</v>
      </c>
      <c r="C1440" s="34" t="s">
        <v>2172</v>
      </c>
      <c r="D1440" s="39" t="s">
        <v>754</v>
      </c>
      <c r="E1440" s="237">
        <v>100</v>
      </c>
      <c r="F1440" s="185" t="s">
        <v>2173</v>
      </c>
      <c r="G1440" s="161"/>
    </row>
    <row r="1441" spans="1:7" ht="166.5" thickBot="1">
      <c r="A1441" s="29">
        <v>1302</v>
      </c>
      <c r="B1441" s="31" t="s">
        <v>2174</v>
      </c>
      <c r="C1441" s="34" t="s">
        <v>2175</v>
      </c>
      <c r="D1441" s="39" t="s">
        <v>754</v>
      </c>
      <c r="E1441" s="234">
        <v>90</v>
      </c>
      <c r="F1441" s="185" t="s">
        <v>2176</v>
      </c>
      <c r="G1441" s="161"/>
    </row>
    <row r="1442" spans="1:7" ht="102.75" thickBot="1">
      <c r="A1442" s="29">
        <v>1303</v>
      </c>
      <c r="B1442" s="31" t="s">
        <v>2177</v>
      </c>
      <c r="C1442" s="34" t="s">
        <v>2178</v>
      </c>
      <c r="D1442" s="39" t="s">
        <v>754</v>
      </c>
      <c r="E1442" s="238">
        <v>100</v>
      </c>
      <c r="F1442" s="185" t="s">
        <v>2223</v>
      </c>
      <c r="G1442" s="161"/>
    </row>
    <row r="1443" spans="1:7" ht="15" thickBot="1">
      <c r="A1443" s="29">
        <v>1077</v>
      </c>
      <c r="B1443" s="31" t="s">
        <v>929</v>
      </c>
      <c r="C1443" s="34" t="s">
        <v>930</v>
      </c>
      <c r="D1443" s="221" t="s">
        <v>754</v>
      </c>
      <c r="E1443" s="236">
        <v>60</v>
      </c>
      <c r="F1443" s="186"/>
      <c r="G1443" s="161"/>
    </row>
    <row r="1444" spans="1:7" ht="14.25" customHeight="1" thickBot="1">
      <c r="A1444" s="29">
        <v>1078</v>
      </c>
      <c r="B1444" s="31" t="s">
        <v>931</v>
      </c>
      <c r="C1444" s="34" t="s">
        <v>932</v>
      </c>
      <c r="D1444" s="221" t="s">
        <v>754</v>
      </c>
      <c r="E1444" s="236">
        <v>60</v>
      </c>
      <c r="F1444" s="186"/>
      <c r="G1444" s="161"/>
    </row>
    <row r="1445" spans="1:7" ht="15" thickBot="1">
      <c r="A1445" s="29">
        <v>1079</v>
      </c>
      <c r="B1445" s="31" t="s">
        <v>933</v>
      </c>
      <c r="C1445" s="34" t="s">
        <v>435</v>
      </c>
      <c r="D1445" s="221" t="s">
        <v>754</v>
      </c>
      <c r="E1445" s="236">
        <v>30</v>
      </c>
      <c r="F1445" s="186"/>
      <c r="G1445" s="161"/>
    </row>
    <row r="1446" spans="1:7" ht="64.5" thickBot="1">
      <c r="A1446" s="29">
        <v>1304</v>
      </c>
      <c r="B1446" s="31" t="s">
        <v>2179</v>
      </c>
      <c r="C1446" s="34" t="s">
        <v>2180</v>
      </c>
      <c r="D1446" s="39" t="s">
        <v>754</v>
      </c>
      <c r="E1446" s="239">
        <v>170</v>
      </c>
      <c r="F1446" s="185" t="s">
        <v>2116</v>
      </c>
      <c r="G1446" s="161"/>
    </row>
    <row r="1447" spans="1:7" ht="15" customHeight="1" thickBot="1">
      <c r="A1447" s="29">
        <v>1080</v>
      </c>
      <c r="B1447" s="31" t="s">
        <v>432</v>
      </c>
      <c r="C1447" s="34" t="s">
        <v>934</v>
      </c>
      <c r="D1447" s="221" t="s">
        <v>754</v>
      </c>
      <c r="E1447" s="236">
        <v>300</v>
      </c>
      <c r="F1447" s="186"/>
      <c r="G1447" s="161"/>
    </row>
    <row r="1448" spans="1:7" ht="15" thickBot="1">
      <c r="A1448" s="29">
        <v>634</v>
      </c>
      <c r="B1448" s="31" t="s">
        <v>428</v>
      </c>
      <c r="C1448" s="34" t="s">
        <v>429</v>
      </c>
      <c r="D1448" s="221" t="s">
        <v>754</v>
      </c>
      <c r="E1448" s="236">
        <v>200</v>
      </c>
      <c r="F1448" s="186"/>
      <c r="G1448" s="161"/>
    </row>
    <row r="1449" spans="1:7" ht="15" customHeight="1" thickBot="1">
      <c r="A1449" s="29">
        <v>1312</v>
      </c>
      <c r="B1449" s="31" t="s">
        <v>2224</v>
      </c>
      <c r="C1449" s="34" t="s">
        <v>2225</v>
      </c>
      <c r="D1449" s="221" t="s">
        <v>754</v>
      </c>
      <c r="E1449" s="236">
        <v>40</v>
      </c>
      <c r="F1449" s="186"/>
      <c r="G1449" s="161"/>
    </row>
    <row r="1450" spans="1:7" ht="15" thickBot="1">
      <c r="A1450" s="29">
        <v>1313</v>
      </c>
      <c r="B1450" s="31" t="s">
        <v>2226</v>
      </c>
      <c r="C1450" s="34" t="s">
        <v>2227</v>
      </c>
      <c r="D1450" s="221" t="s">
        <v>754</v>
      </c>
      <c r="E1450" s="236">
        <v>40</v>
      </c>
      <c r="F1450" s="186"/>
      <c r="G1450" s="161"/>
    </row>
    <row r="1451" spans="1:7" ht="15" thickBot="1">
      <c r="A1451" s="29">
        <v>1305</v>
      </c>
      <c r="B1451" s="31" t="s">
        <v>2181</v>
      </c>
      <c r="C1451" s="34" t="s">
        <v>2182</v>
      </c>
      <c r="D1451" s="221" t="s">
        <v>754</v>
      </c>
      <c r="E1451" s="236">
        <v>45</v>
      </c>
      <c r="F1451" s="186"/>
      <c r="G1451" s="161"/>
    </row>
    <row r="1452" spans="1:7" ht="14.25" customHeight="1" thickBot="1">
      <c r="A1452" s="29">
        <v>1314</v>
      </c>
      <c r="B1452" s="31" t="s">
        <v>2228</v>
      </c>
      <c r="C1452" s="34" t="s">
        <v>2229</v>
      </c>
      <c r="D1452" s="221" t="s">
        <v>754</v>
      </c>
      <c r="E1452" s="236">
        <v>40</v>
      </c>
      <c r="F1452" s="186"/>
      <c r="G1452" s="161"/>
    </row>
    <row r="1453" spans="1:7" ht="102.75" thickBot="1">
      <c r="A1453" s="29">
        <v>1084</v>
      </c>
      <c r="B1453" s="31" t="s">
        <v>936</v>
      </c>
      <c r="C1453" s="34" t="s">
        <v>937</v>
      </c>
      <c r="D1453" s="39" t="s">
        <v>754</v>
      </c>
      <c r="E1453" s="237">
        <v>60</v>
      </c>
      <c r="F1453" s="185" t="s">
        <v>2190</v>
      </c>
      <c r="G1453" s="161"/>
    </row>
    <row r="1454" spans="1:7" ht="153.75" thickBot="1">
      <c r="A1454" s="29">
        <v>1306</v>
      </c>
      <c r="B1454" s="31"/>
      <c r="C1454" s="34" t="s">
        <v>2183</v>
      </c>
      <c r="D1454" s="39" t="s">
        <v>754</v>
      </c>
      <c r="E1454" s="234">
        <v>250</v>
      </c>
      <c r="F1454" s="185" t="s">
        <v>2184</v>
      </c>
      <c r="G1454" s="161"/>
    </row>
    <row r="1455" spans="1:7" ht="102.75" thickBot="1">
      <c r="A1455" s="29">
        <v>1307</v>
      </c>
      <c r="B1455" s="31"/>
      <c r="C1455" s="34" t="s">
        <v>2185</v>
      </c>
      <c r="D1455" s="39" t="s">
        <v>754</v>
      </c>
      <c r="E1455" s="234">
        <v>80</v>
      </c>
      <c r="F1455" s="185" t="s">
        <v>2186</v>
      </c>
      <c r="G1455" s="161"/>
    </row>
    <row r="1456" spans="1:7" ht="15" customHeight="1" thickBot="1">
      <c r="A1456" s="276" t="s">
        <v>94</v>
      </c>
      <c r="B1456" s="277"/>
      <c r="C1456" s="277"/>
      <c r="D1456" s="277"/>
      <c r="E1456" s="278"/>
      <c r="G1456" s="161"/>
    </row>
    <row r="1457" spans="1:7" ht="15" thickBot="1">
      <c r="A1457" s="29">
        <v>44</v>
      </c>
      <c r="B1457" s="31" t="s">
        <v>24</v>
      </c>
      <c r="C1457" s="34" t="s">
        <v>95</v>
      </c>
      <c r="D1457" s="39" t="s">
        <v>427</v>
      </c>
      <c r="E1457" s="225">
        <v>200</v>
      </c>
      <c r="G1457" s="161"/>
    </row>
    <row r="1458" spans="1:7" ht="15" customHeight="1" thickBot="1">
      <c r="A1458" s="276" t="s">
        <v>682</v>
      </c>
      <c r="B1458" s="277"/>
      <c r="C1458" s="277"/>
      <c r="D1458" s="277"/>
      <c r="E1458" s="278"/>
      <c r="G1458" s="161"/>
    </row>
    <row r="1459" spans="1:7" ht="15" thickBot="1">
      <c r="A1459" s="29">
        <v>890</v>
      </c>
      <c r="B1459" s="31" t="s">
        <v>24</v>
      </c>
      <c r="C1459" s="34" t="s">
        <v>683</v>
      </c>
      <c r="D1459" s="39" t="s">
        <v>1048</v>
      </c>
      <c r="E1459" s="225">
        <v>125</v>
      </c>
      <c r="G1459" s="161"/>
    </row>
    <row r="1460" spans="1:7" ht="15" thickBot="1">
      <c r="A1460" s="29">
        <v>1159</v>
      </c>
      <c r="B1460" s="31" t="s">
        <v>1072</v>
      </c>
      <c r="C1460" s="34" t="s">
        <v>1088</v>
      </c>
      <c r="D1460" s="39" t="s">
        <v>1070</v>
      </c>
      <c r="E1460" s="225">
        <v>25</v>
      </c>
      <c r="G1460" s="161"/>
    </row>
    <row r="1461" spans="1:7" ht="15" thickBot="1">
      <c r="A1461" s="29">
        <v>1160</v>
      </c>
      <c r="B1461" s="31" t="s">
        <v>1073</v>
      </c>
      <c r="C1461" s="34" t="s">
        <v>1074</v>
      </c>
      <c r="D1461" s="39" t="s">
        <v>1070</v>
      </c>
      <c r="E1461" s="225">
        <v>150</v>
      </c>
      <c r="G1461" s="161"/>
    </row>
    <row r="1462" spans="1:7" ht="15" thickBot="1">
      <c r="A1462" s="29">
        <v>1161</v>
      </c>
      <c r="B1462" s="31" t="s">
        <v>1075</v>
      </c>
      <c r="C1462" s="34" t="s">
        <v>1076</v>
      </c>
      <c r="D1462" s="39" t="s">
        <v>1077</v>
      </c>
      <c r="E1462" s="225">
        <v>60</v>
      </c>
      <c r="G1462" s="161"/>
    </row>
    <row r="1463" spans="1:7" ht="15" thickBot="1">
      <c r="A1463" s="29">
        <v>1162</v>
      </c>
      <c r="B1463" s="31" t="s">
        <v>24</v>
      </c>
      <c r="C1463" s="34" t="s">
        <v>1071</v>
      </c>
      <c r="D1463" s="39" t="s">
        <v>1070</v>
      </c>
      <c r="E1463" s="225">
        <v>125</v>
      </c>
      <c r="G1463" s="161"/>
    </row>
    <row r="1464" spans="1:7" ht="15" customHeight="1" thickBot="1">
      <c r="A1464" s="276" t="s">
        <v>1049</v>
      </c>
      <c r="B1464" s="277"/>
      <c r="C1464" s="277"/>
      <c r="D1464" s="277"/>
      <c r="E1464" s="278"/>
      <c r="G1464" s="161"/>
    </row>
    <row r="1465" spans="1:7" ht="15" thickBot="1">
      <c r="A1465" s="29">
        <v>45</v>
      </c>
      <c r="B1465" s="31" t="s">
        <v>24</v>
      </c>
      <c r="C1465" s="34" t="s">
        <v>96</v>
      </c>
      <c r="D1465" s="39" t="s">
        <v>1050</v>
      </c>
      <c r="E1465" s="225">
        <v>125</v>
      </c>
      <c r="G1465" s="161"/>
    </row>
    <row r="1466" spans="1:6" s="174" customFormat="1" ht="15" customHeight="1" thickBot="1">
      <c r="A1466" s="290" t="s">
        <v>97</v>
      </c>
      <c r="B1466" s="291"/>
      <c r="C1466" s="291"/>
      <c r="D1466" s="291"/>
      <c r="E1466" s="292"/>
      <c r="F1466" s="173"/>
    </row>
    <row r="1467" spans="1:7" ht="15" thickBot="1">
      <c r="A1467" s="29">
        <v>46</v>
      </c>
      <c r="B1467" s="31" t="s">
        <v>98</v>
      </c>
      <c r="C1467" s="34" t="s">
        <v>99</v>
      </c>
      <c r="D1467" s="39" t="s">
        <v>1051</v>
      </c>
      <c r="E1467" s="225">
        <v>120</v>
      </c>
      <c r="G1467" s="161"/>
    </row>
    <row r="1468" spans="1:7" ht="64.5" thickBot="1">
      <c r="A1468" s="29">
        <v>47</v>
      </c>
      <c r="B1468" s="31" t="s">
        <v>100</v>
      </c>
      <c r="C1468" s="34" t="s">
        <v>101</v>
      </c>
      <c r="D1468" s="39" t="s">
        <v>1051</v>
      </c>
      <c r="E1468" s="240" t="s">
        <v>102</v>
      </c>
      <c r="G1468" s="161"/>
    </row>
    <row r="1469" spans="1:5" ht="15" thickBot="1">
      <c r="A1469" s="23">
        <v>48</v>
      </c>
      <c r="B1469" s="41" t="s">
        <v>105</v>
      </c>
      <c r="C1469" s="33" t="s">
        <v>106</v>
      </c>
      <c r="D1469" s="39" t="s">
        <v>1051</v>
      </c>
      <c r="E1469" s="223">
        <v>500</v>
      </c>
    </row>
    <row r="1470" spans="1:5" ht="15" thickBot="1">
      <c r="A1470" s="276" t="s">
        <v>666</v>
      </c>
      <c r="B1470" s="277"/>
      <c r="C1470" s="277"/>
      <c r="D1470" s="277"/>
      <c r="E1470" s="278"/>
    </row>
    <row r="1471" spans="1:5" ht="26.25" thickBot="1">
      <c r="A1471" s="23">
        <v>879</v>
      </c>
      <c r="B1471" s="24" t="s">
        <v>750</v>
      </c>
      <c r="C1471" s="46" t="s">
        <v>789</v>
      </c>
      <c r="D1471" s="29" t="s">
        <v>1052</v>
      </c>
      <c r="E1471" s="225">
        <v>103</v>
      </c>
    </row>
    <row r="1472" spans="1:5" ht="39" thickBot="1">
      <c r="A1472" s="23">
        <v>880</v>
      </c>
      <c r="B1472" s="24" t="s">
        <v>750</v>
      </c>
      <c r="C1472" s="46" t="s">
        <v>1180</v>
      </c>
      <c r="D1472" s="29" t="s">
        <v>1052</v>
      </c>
      <c r="E1472" s="240">
        <v>49</v>
      </c>
    </row>
    <row r="1473" spans="1:5" ht="26.25" thickBot="1">
      <c r="A1473" s="23">
        <v>881</v>
      </c>
      <c r="B1473" s="24" t="s">
        <v>750</v>
      </c>
      <c r="C1473" s="46" t="s">
        <v>790</v>
      </c>
      <c r="D1473" s="29" t="s">
        <v>1052</v>
      </c>
      <c r="E1473" s="225">
        <v>23</v>
      </c>
    </row>
    <row r="1474" spans="1:5" ht="26.25" thickBot="1">
      <c r="A1474" s="23">
        <v>882</v>
      </c>
      <c r="B1474" s="24" t="s">
        <v>750</v>
      </c>
      <c r="C1474" s="46" t="s">
        <v>785</v>
      </c>
      <c r="D1474" s="29" t="s">
        <v>1052</v>
      </c>
      <c r="E1474" s="225">
        <v>1.19</v>
      </c>
    </row>
    <row r="1475" spans="1:5" ht="39" thickBot="1">
      <c r="A1475" s="23">
        <v>982</v>
      </c>
      <c r="B1475" s="24" t="s">
        <v>787</v>
      </c>
      <c r="C1475" s="46" t="s">
        <v>1181</v>
      </c>
      <c r="D1475" s="29" t="s">
        <v>1052</v>
      </c>
      <c r="E1475" s="225">
        <v>64</v>
      </c>
    </row>
    <row r="1476" spans="1:5" ht="15" thickBot="1">
      <c r="A1476" s="23">
        <v>983</v>
      </c>
      <c r="B1476" s="24" t="s">
        <v>750</v>
      </c>
      <c r="C1476" s="46" t="s">
        <v>788</v>
      </c>
      <c r="D1476" s="29" t="s">
        <v>1052</v>
      </c>
      <c r="E1476" s="225">
        <v>3.4</v>
      </c>
    </row>
    <row r="1477" spans="1:5" ht="26.25" thickBot="1">
      <c r="A1477" s="23">
        <v>984</v>
      </c>
      <c r="B1477" s="24" t="s">
        <v>750</v>
      </c>
      <c r="C1477" s="46" t="s">
        <v>786</v>
      </c>
      <c r="D1477" s="29" t="s">
        <v>1052</v>
      </c>
      <c r="E1477" s="225">
        <v>1.69</v>
      </c>
    </row>
    <row r="1478" spans="1:5" ht="15" thickBot="1">
      <c r="A1478" s="23">
        <v>1031</v>
      </c>
      <c r="B1478" s="24"/>
      <c r="C1478" s="34" t="s">
        <v>841</v>
      </c>
      <c r="D1478" s="29"/>
      <c r="E1478" s="225">
        <v>100</v>
      </c>
    </row>
    <row r="1479" spans="1:5" ht="15" thickBot="1">
      <c r="A1479" s="23">
        <v>1032</v>
      </c>
      <c r="B1479" s="24"/>
      <c r="C1479" s="34" t="s">
        <v>842</v>
      </c>
      <c r="D1479" s="29"/>
      <c r="E1479" s="225">
        <v>200</v>
      </c>
    </row>
    <row r="1480" spans="1:5" s="209" customFormat="1" ht="39.75" thickBot="1">
      <c r="A1480" s="23">
        <v>1339</v>
      </c>
      <c r="B1480" s="24"/>
      <c r="C1480" s="24" t="s">
        <v>2341</v>
      </c>
      <c r="D1480" s="23" t="s">
        <v>26</v>
      </c>
      <c r="E1480" s="219">
        <v>814.41</v>
      </c>
    </row>
    <row r="1481" spans="1:5" s="209" customFormat="1" ht="39.75" thickBot="1">
      <c r="A1481" s="23">
        <v>1340</v>
      </c>
      <c r="B1481" s="24"/>
      <c r="C1481" s="24" t="s">
        <v>2342</v>
      </c>
      <c r="D1481" s="23" t="s">
        <v>36</v>
      </c>
      <c r="E1481" s="219">
        <v>1108.87</v>
      </c>
    </row>
    <row r="1482" spans="1:5" s="209" customFormat="1" ht="39.75" thickBot="1">
      <c r="A1482" s="23">
        <v>1341</v>
      </c>
      <c r="B1482" s="24"/>
      <c r="C1482" s="24" t="s">
        <v>2343</v>
      </c>
      <c r="D1482" s="23" t="s">
        <v>1037</v>
      </c>
      <c r="E1482" s="219">
        <v>705.43</v>
      </c>
    </row>
    <row r="1483" spans="1:5" s="209" customFormat="1" ht="39.75" thickBot="1">
      <c r="A1483" s="23">
        <v>1342</v>
      </c>
      <c r="B1483" s="24"/>
      <c r="C1483" s="24" t="s">
        <v>2344</v>
      </c>
      <c r="D1483" s="23" t="s">
        <v>61</v>
      </c>
      <c r="E1483" s="219">
        <v>875.09</v>
      </c>
    </row>
    <row r="1484" spans="1:5" s="209" customFormat="1" ht="39.75" thickBot="1">
      <c r="A1484" s="23">
        <v>1343</v>
      </c>
      <c r="B1484" s="24"/>
      <c r="C1484" s="24" t="s">
        <v>2345</v>
      </c>
      <c r="D1484" s="23" t="s">
        <v>75</v>
      </c>
      <c r="E1484" s="219">
        <v>1047.85</v>
      </c>
    </row>
    <row r="1485" spans="1:5" s="209" customFormat="1" ht="39.75" thickBot="1">
      <c r="A1485" s="23">
        <v>1344</v>
      </c>
      <c r="B1485" s="24"/>
      <c r="C1485" s="24" t="s">
        <v>2346</v>
      </c>
      <c r="D1485" s="23" t="s">
        <v>1039</v>
      </c>
      <c r="E1485" s="219">
        <v>521.8</v>
      </c>
    </row>
    <row r="1486" spans="1:5" s="209" customFormat="1" ht="39.75" thickBot="1">
      <c r="A1486" s="23">
        <v>1345</v>
      </c>
      <c r="B1486" s="24"/>
      <c r="C1486" s="24" t="s">
        <v>2347</v>
      </c>
      <c r="D1486" s="23" t="s">
        <v>87</v>
      </c>
      <c r="E1486" s="219">
        <v>403.73</v>
      </c>
    </row>
    <row r="1487" spans="1:5" s="209" customFormat="1" ht="39.75" thickBot="1">
      <c r="A1487" s="23">
        <v>1346</v>
      </c>
      <c r="B1487" s="24"/>
      <c r="C1487" s="24" t="s">
        <v>2348</v>
      </c>
      <c r="D1487" s="23" t="s">
        <v>1069</v>
      </c>
      <c r="E1487" s="219">
        <v>8039.31</v>
      </c>
    </row>
    <row r="1488" spans="1:5" s="209" customFormat="1" ht="39.75" thickBot="1">
      <c r="A1488" s="23">
        <v>1347</v>
      </c>
      <c r="B1488" s="24"/>
      <c r="C1488" s="24" t="s">
        <v>2349</v>
      </c>
      <c r="D1488" s="23" t="s">
        <v>82</v>
      </c>
      <c r="E1488" s="219">
        <v>947.1</v>
      </c>
    </row>
    <row r="1489" spans="1:5" s="209" customFormat="1" ht="39.75" thickBot="1">
      <c r="A1489" s="23">
        <v>1348</v>
      </c>
      <c r="B1489" s="24"/>
      <c r="C1489" s="24" t="s">
        <v>2350</v>
      </c>
      <c r="D1489" s="23" t="s">
        <v>90</v>
      </c>
      <c r="E1489" s="219">
        <v>759.36</v>
      </c>
    </row>
    <row r="1490" spans="1:5" s="209" customFormat="1" ht="39.75" thickBot="1">
      <c r="A1490" s="23">
        <v>1349</v>
      </c>
      <c r="B1490" s="24"/>
      <c r="C1490" s="24" t="s">
        <v>2351</v>
      </c>
      <c r="D1490" s="23" t="s">
        <v>93</v>
      </c>
      <c r="E1490" s="219">
        <v>1873.03</v>
      </c>
    </row>
    <row r="1491" spans="1:5" s="209" customFormat="1" ht="39.75" thickBot="1">
      <c r="A1491" s="23">
        <v>1350</v>
      </c>
      <c r="B1491" s="24"/>
      <c r="C1491" s="24" t="s">
        <v>2352</v>
      </c>
      <c r="D1491" s="23" t="s">
        <v>2266</v>
      </c>
      <c r="E1491" s="219">
        <v>1554.96</v>
      </c>
    </row>
    <row r="1492" spans="1:5" s="209" customFormat="1" ht="39.75" thickBot="1">
      <c r="A1492" s="23">
        <v>1351</v>
      </c>
      <c r="B1492" s="24"/>
      <c r="C1492" s="24" t="s">
        <v>2353</v>
      </c>
      <c r="D1492" s="23" t="s">
        <v>2267</v>
      </c>
      <c r="E1492" s="219">
        <v>1793.79</v>
      </c>
    </row>
    <row r="1493" spans="1:5" s="209" customFormat="1" ht="39.75" thickBot="1">
      <c r="A1493" s="23">
        <v>1352</v>
      </c>
      <c r="B1493" s="24"/>
      <c r="C1493" s="24" t="s">
        <v>2354</v>
      </c>
      <c r="D1493" s="23" t="s">
        <v>1040</v>
      </c>
      <c r="E1493" s="219">
        <v>1132.92</v>
      </c>
    </row>
    <row r="1494" spans="1:5" s="209" customFormat="1" ht="39.75" thickBot="1">
      <c r="A1494" s="23">
        <v>1353</v>
      </c>
      <c r="B1494" s="24"/>
      <c r="C1494" s="24" t="s">
        <v>2355</v>
      </c>
      <c r="D1494" s="23" t="s">
        <v>112</v>
      </c>
      <c r="E1494" s="219">
        <v>1126.27</v>
      </c>
    </row>
    <row r="1495" spans="1:5" s="209" customFormat="1" ht="39.75" thickBot="1">
      <c r="A1495" s="23">
        <v>1354</v>
      </c>
      <c r="B1495" s="24"/>
      <c r="C1495" s="24" t="s">
        <v>2356</v>
      </c>
      <c r="D1495" s="23" t="s">
        <v>165</v>
      </c>
      <c r="E1495" s="219">
        <v>1230.34</v>
      </c>
    </row>
    <row r="1496" spans="1:5" s="209" customFormat="1" ht="39.75" thickBot="1">
      <c r="A1496" s="23">
        <v>1355</v>
      </c>
      <c r="B1496" s="24"/>
      <c r="C1496" s="24" t="s">
        <v>2357</v>
      </c>
      <c r="D1496" s="23" t="s">
        <v>184</v>
      </c>
      <c r="E1496" s="219">
        <v>921.16</v>
      </c>
    </row>
    <row r="1497" spans="1:5" s="209" customFormat="1" ht="39.75" thickBot="1">
      <c r="A1497" s="23">
        <v>1356</v>
      </c>
      <c r="B1497" s="24"/>
      <c r="C1497" s="24" t="s">
        <v>2358</v>
      </c>
      <c r="D1497" s="23" t="s">
        <v>680</v>
      </c>
      <c r="E1497" s="219">
        <v>443.61</v>
      </c>
    </row>
    <row r="1498" spans="1:5" s="209" customFormat="1" ht="39.75" thickBot="1">
      <c r="A1498" s="23">
        <v>1357</v>
      </c>
      <c r="B1498" s="24"/>
      <c r="C1498" s="24" t="s">
        <v>2359</v>
      </c>
      <c r="D1498" s="23" t="s">
        <v>754</v>
      </c>
      <c r="E1498" s="219">
        <v>571.95</v>
      </c>
    </row>
    <row r="1499" spans="1:5" s="209" customFormat="1" ht="39.75" thickBot="1">
      <c r="A1499" s="23">
        <v>1358</v>
      </c>
      <c r="B1499" s="24"/>
      <c r="C1499" s="24" t="s">
        <v>2360</v>
      </c>
      <c r="D1499" s="23" t="s">
        <v>2268</v>
      </c>
      <c r="E1499" s="219">
        <v>842.03</v>
      </c>
    </row>
    <row r="1500" spans="1:5" s="209" customFormat="1" ht="39.75" thickBot="1">
      <c r="A1500" s="23">
        <v>1359</v>
      </c>
      <c r="B1500" s="24"/>
      <c r="C1500" s="24" t="s">
        <v>2361</v>
      </c>
      <c r="D1500" s="23" t="s">
        <v>1048</v>
      </c>
      <c r="E1500" s="219">
        <v>1914.58</v>
      </c>
    </row>
    <row r="1501" spans="1:5" s="209" customFormat="1" ht="39.75" thickBot="1">
      <c r="A1501" s="23">
        <v>1360</v>
      </c>
      <c r="B1501" s="24"/>
      <c r="C1501" s="24" t="s">
        <v>2362</v>
      </c>
      <c r="D1501" s="23" t="s">
        <v>1050</v>
      </c>
      <c r="E1501" s="219">
        <v>608.11</v>
      </c>
    </row>
    <row r="1502" spans="1:5" s="208" customFormat="1" ht="39" thickBot="1">
      <c r="A1502" s="23">
        <v>1389</v>
      </c>
      <c r="B1502" s="24"/>
      <c r="C1502" s="24" t="s">
        <v>2363</v>
      </c>
      <c r="D1502" s="23" t="s">
        <v>2364</v>
      </c>
      <c r="E1502" s="219">
        <v>2888.82</v>
      </c>
    </row>
    <row r="1503" spans="1:5" s="208" customFormat="1" ht="39" thickBot="1">
      <c r="A1503" s="23">
        <v>1390</v>
      </c>
      <c r="B1503" s="24"/>
      <c r="C1503" s="24" t="s">
        <v>2365</v>
      </c>
      <c r="D1503" s="23" t="s">
        <v>1035</v>
      </c>
      <c r="E1503" s="219">
        <v>707.47</v>
      </c>
    </row>
  </sheetData>
  <sheetProtection/>
  <mergeCells count="144">
    <mergeCell ref="A1470:E1470"/>
    <mergeCell ref="A1466:E1466"/>
    <mergeCell ref="A1464:E1464"/>
    <mergeCell ref="A1458:E1458"/>
    <mergeCell ref="A211:E211"/>
    <mergeCell ref="A222:E222"/>
    <mergeCell ref="A1456:E1456"/>
    <mergeCell ref="A1042:E1042"/>
    <mergeCell ref="A1046:E1046"/>
    <mergeCell ref="A1075:E1075"/>
    <mergeCell ref="A60:E60"/>
    <mergeCell ref="A98:E98"/>
    <mergeCell ref="A101:E101"/>
    <mergeCell ref="A103:E103"/>
    <mergeCell ref="A105:E105"/>
    <mergeCell ref="A108:E108"/>
    <mergeCell ref="A1:E1"/>
    <mergeCell ref="A3:E3"/>
    <mergeCell ref="A4:E4"/>
    <mergeCell ref="A12:E12"/>
    <mergeCell ref="A14:E14"/>
    <mergeCell ref="A21:E21"/>
    <mergeCell ref="A23:E23"/>
    <mergeCell ref="A43:E43"/>
    <mergeCell ref="A52:E52"/>
    <mergeCell ref="A53:E53"/>
    <mergeCell ref="A56:E56"/>
    <mergeCell ref="A58:E58"/>
    <mergeCell ref="A894:E894"/>
    <mergeCell ref="A1199:E1199"/>
    <mergeCell ref="A1112:E1112"/>
    <mergeCell ref="A1147:E1147"/>
    <mergeCell ref="A1055:E1055"/>
    <mergeCell ref="A998:E998"/>
    <mergeCell ref="A1019:E1019"/>
    <mergeCell ref="A1021:E1021"/>
    <mergeCell ref="A1024:E1024"/>
    <mergeCell ref="A1026:E1026"/>
    <mergeCell ref="A239:E239"/>
    <mergeCell ref="A210:E210"/>
    <mergeCell ref="A908:E908"/>
    <mergeCell ref="A910:E910"/>
    <mergeCell ref="A983:E983"/>
    <mergeCell ref="A993:E993"/>
    <mergeCell ref="A411:E411"/>
    <mergeCell ref="A419:E419"/>
    <mergeCell ref="A434:E434"/>
    <mergeCell ref="A450:E450"/>
    <mergeCell ref="A967:E967"/>
    <mergeCell ref="A1254:E1254"/>
    <mergeCell ref="A1280:E1280"/>
    <mergeCell ref="A1315:E1315"/>
    <mergeCell ref="A1333:E1333"/>
    <mergeCell ref="A1104:E1104"/>
    <mergeCell ref="A1349:E1349"/>
    <mergeCell ref="A1107:E1107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0:E470"/>
    <mergeCell ref="A474:A482"/>
    <mergeCell ref="B474:B482"/>
    <mergeCell ref="D474:D482"/>
    <mergeCell ref="E474:E482"/>
    <mergeCell ref="A483:A491"/>
    <mergeCell ref="B483:B491"/>
    <mergeCell ref="D483:D491"/>
    <mergeCell ref="E483:E491"/>
    <mergeCell ref="A528:A532"/>
    <mergeCell ref="B528:B532"/>
    <mergeCell ref="D528:D532"/>
    <mergeCell ref="E528:E532"/>
    <mergeCell ref="A553:E553"/>
    <mergeCell ref="A565:A577"/>
    <mergeCell ref="B565:B577"/>
    <mergeCell ref="D565:D577"/>
    <mergeCell ref="E565:E577"/>
    <mergeCell ref="A578:E578"/>
    <mergeCell ref="A581:E581"/>
    <mergeCell ref="A594:E594"/>
    <mergeCell ref="A598:A606"/>
    <mergeCell ref="B598:B606"/>
    <mergeCell ref="D598:D606"/>
    <mergeCell ref="E598:E606"/>
    <mergeCell ref="A607:A624"/>
    <mergeCell ref="B607:B624"/>
    <mergeCell ref="D607:D624"/>
    <mergeCell ref="E607:E624"/>
    <mergeCell ref="A626:A636"/>
    <mergeCell ref="B626:B636"/>
    <mergeCell ref="D626:D636"/>
    <mergeCell ref="E626:E636"/>
    <mergeCell ref="E693:E705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A671:A674"/>
    <mergeCell ref="B671:B674"/>
    <mergeCell ref="D671:D674"/>
    <mergeCell ref="E671:E674"/>
    <mergeCell ref="A676:A683"/>
    <mergeCell ref="B676:B683"/>
    <mergeCell ref="D676:D683"/>
    <mergeCell ref="E676:E683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D693:D705"/>
    <mergeCell ref="A891:E891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732:E732"/>
    <mergeCell ref="A733:A760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26"/>
  <sheetViews>
    <sheetView zoomScalePageLayoutView="0" workbookViewId="0" topLeftCell="A538">
      <selection activeCell="C556" sqref="C556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62" t="s">
        <v>746</v>
      </c>
      <c r="B1" s="362"/>
      <c r="C1" s="362"/>
      <c r="D1" s="362"/>
      <c r="E1" s="362"/>
      <c r="F1" s="362"/>
      <c r="G1" s="362"/>
      <c r="H1" s="362"/>
      <c r="I1" s="362"/>
      <c r="J1" s="166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6"/>
    </row>
    <row r="3" spans="1:10" s="4" customFormat="1" ht="12.75" customHeight="1" thickBot="1">
      <c r="A3" s="360" t="s">
        <v>22</v>
      </c>
      <c r="B3" s="360"/>
      <c r="C3" s="360"/>
      <c r="D3" s="360"/>
      <c r="E3" s="360"/>
      <c r="F3" s="360"/>
      <c r="G3" s="360"/>
      <c r="H3" s="360"/>
      <c r="I3" s="360"/>
      <c r="J3" s="166"/>
    </row>
    <row r="4" spans="1:10" s="4" customFormat="1" ht="12.75" customHeight="1" thickBot="1">
      <c r="A4" s="363" t="s">
        <v>23</v>
      </c>
      <c r="B4" s="363"/>
      <c r="C4" s="363"/>
      <c r="D4" s="363"/>
      <c r="E4" s="363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59" t="s">
        <v>34</v>
      </c>
      <c r="B12" s="359"/>
      <c r="C12" s="359"/>
      <c r="D12" s="359"/>
      <c r="E12" s="359"/>
      <c r="F12" s="359"/>
      <c r="G12" s="359"/>
      <c r="H12" s="359"/>
      <c r="I12" s="359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59" t="s">
        <v>1036</v>
      </c>
      <c r="B14" s="359"/>
      <c r="C14" s="359"/>
      <c r="D14" s="359"/>
      <c r="E14" s="359"/>
      <c r="F14" s="359"/>
      <c r="G14" s="359"/>
      <c r="H14" s="359"/>
      <c r="I14" s="359"/>
      <c r="J14" s="166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59" t="s">
        <v>44</v>
      </c>
      <c r="B21" s="359"/>
      <c r="C21" s="359"/>
      <c r="D21" s="359"/>
      <c r="E21" s="359"/>
      <c r="F21" s="359"/>
      <c r="G21" s="359"/>
      <c r="H21" s="359"/>
      <c r="I21" s="359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59" t="s">
        <v>46</v>
      </c>
      <c r="B23" s="359"/>
      <c r="C23" s="359"/>
      <c r="D23" s="359"/>
      <c r="E23" s="359"/>
      <c r="F23" s="359"/>
      <c r="G23" s="359"/>
      <c r="H23" s="359"/>
      <c r="I23" s="359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60" t="s">
        <v>59</v>
      </c>
      <c r="B43" s="360"/>
      <c r="C43" s="360"/>
      <c r="D43" s="360"/>
      <c r="E43" s="360"/>
      <c r="F43" s="360"/>
      <c r="G43" s="360"/>
      <c r="H43" s="360"/>
      <c r="I43" s="360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2366</v>
      </c>
      <c r="C51" s="84" t="s">
        <v>2367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61" t="s">
        <v>72</v>
      </c>
      <c r="B52" s="361"/>
      <c r="C52" s="361"/>
      <c r="D52" s="361"/>
      <c r="E52" s="361"/>
      <c r="F52" s="361"/>
      <c r="G52" s="361"/>
      <c r="H52" s="361"/>
      <c r="I52" s="361"/>
      <c r="J52" s="166"/>
    </row>
    <row r="53" spans="1:10" s="4" customFormat="1" ht="12.75" customHeight="1" thickBot="1">
      <c r="A53" s="359" t="s">
        <v>78</v>
      </c>
      <c r="B53" s="359"/>
      <c r="C53" s="359"/>
      <c r="D53" s="359"/>
      <c r="E53" s="359"/>
      <c r="F53" s="359"/>
      <c r="G53" s="359"/>
      <c r="H53" s="359"/>
      <c r="I53" s="359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1068</v>
      </c>
      <c r="D55" s="95" t="s">
        <v>1069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59" t="s">
        <v>83</v>
      </c>
      <c r="B56" s="359"/>
      <c r="C56" s="359"/>
      <c r="D56" s="359"/>
      <c r="E56" s="359"/>
      <c r="F56" s="359"/>
      <c r="G56" s="359"/>
      <c r="H56" s="359"/>
      <c r="I56" s="359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1039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59" t="s">
        <v>80</v>
      </c>
      <c r="B58" s="359"/>
      <c r="C58" s="359"/>
      <c r="D58" s="359"/>
      <c r="E58" s="359"/>
      <c r="F58" s="359"/>
      <c r="G58" s="359"/>
      <c r="H58" s="359"/>
      <c r="I58" s="359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59" t="s">
        <v>737</v>
      </c>
      <c r="B60" s="359"/>
      <c r="C60" s="359"/>
      <c r="D60" s="359"/>
      <c r="E60" s="359"/>
      <c r="F60" s="359"/>
      <c r="G60" s="359"/>
      <c r="H60" s="359"/>
      <c r="I60" s="359"/>
      <c r="J60" s="175"/>
    </row>
    <row r="61" spans="1:10" s="13" customFormat="1" ht="13.5" thickBot="1">
      <c r="A61" s="82">
        <v>2908</v>
      </c>
      <c r="B61" s="97" t="s">
        <v>691</v>
      </c>
      <c r="C61" s="84" t="s">
        <v>692</v>
      </c>
      <c r="D61" s="98" t="s">
        <v>693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691</v>
      </c>
      <c r="C62" s="84" t="s">
        <v>694</v>
      </c>
      <c r="D62" s="98" t="s">
        <v>693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861</v>
      </c>
      <c r="C63" s="84" t="s">
        <v>862</v>
      </c>
      <c r="D63" s="98" t="s">
        <v>693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697</v>
      </c>
      <c r="C64" s="84" t="s">
        <v>698</v>
      </c>
      <c r="D64" s="98" t="s">
        <v>693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699</v>
      </c>
      <c r="C65" s="84" t="s">
        <v>700</v>
      </c>
      <c r="D65" s="98" t="s">
        <v>693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701</v>
      </c>
      <c r="C66" s="84" t="s">
        <v>702</v>
      </c>
      <c r="D66" s="98" t="s">
        <v>693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703</v>
      </c>
      <c r="C67" s="84" t="s">
        <v>1152</v>
      </c>
      <c r="D67" s="98" t="s">
        <v>693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704</v>
      </c>
      <c r="C68" s="84" t="s">
        <v>1153</v>
      </c>
      <c r="D68" s="98" t="s">
        <v>693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705</v>
      </c>
      <c r="C69" s="84" t="s">
        <v>1138</v>
      </c>
      <c r="D69" s="98" t="s">
        <v>693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846</v>
      </c>
      <c r="C70" s="84" t="s">
        <v>706</v>
      </c>
      <c r="D70" s="98" t="s">
        <v>693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863</v>
      </c>
      <c r="C71" s="84" t="s">
        <v>707</v>
      </c>
      <c r="D71" s="98" t="s">
        <v>693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864</v>
      </c>
      <c r="C72" s="84" t="s">
        <v>708</v>
      </c>
      <c r="D72" s="98" t="s">
        <v>693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709</v>
      </c>
      <c r="C73" s="84" t="s">
        <v>710</v>
      </c>
      <c r="D73" s="98" t="s">
        <v>693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711</v>
      </c>
      <c r="C74" s="84" t="s">
        <v>1154</v>
      </c>
      <c r="D74" s="98" t="s">
        <v>693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1202</v>
      </c>
      <c r="D75" s="98" t="s">
        <v>693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713</v>
      </c>
      <c r="C76" s="84" t="s">
        <v>714</v>
      </c>
      <c r="D76" s="98" t="s">
        <v>693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713</v>
      </c>
      <c r="C77" s="84" t="s">
        <v>1201</v>
      </c>
      <c r="D77" s="98" t="s">
        <v>693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715</v>
      </c>
      <c r="D78" s="98" t="s">
        <v>693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716</v>
      </c>
      <c r="D79" s="98" t="s">
        <v>693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1155</v>
      </c>
      <c r="D80" s="98" t="s">
        <v>693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718</v>
      </c>
      <c r="C81" s="84" t="s">
        <v>1156</v>
      </c>
      <c r="D81" s="98" t="s">
        <v>693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719</v>
      </c>
      <c r="C82" s="84" t="s">
        <v>873</v>
      </c>
      <c r="D82" s="98" t="s">
        <v>693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720</v>
      </c>
      <c r="C83" s="84" t="s">
        <v>1157</v>
      </c>
      <c r="D83" s="98" t="s">
        <v>693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721</v>
      </c>
      <c r="C84" s="84" t="s">
        <v>1158</v>
      </c>
      <c r="D84" s="98" t="s">
        <v>693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722</v>
      </c>
      <c r="C85" s="84" t="s">
        <v>1159</v>
      </c>
      <c r="D85" s="98" t="s">
        <v>693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723</v>
      </c>
      <c r="C86" s="84" t="s">
        <v>1160</v>
      </c>
      <c r="D86" s="98" t="s">
        <v>693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724</v>
      </c>
      <c r="C87" s="84" t="s">
        <v>1161</v>
      </c>
      <c r="D87" s="98" t="s">
        <v>693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725</v>
      </c>
      <c r="C88" s="84" t="s">
        <v>726</v>
      </c>
      <c r="D88" s="98" t="s">
        <v>693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727</v>
      </c>
      <c r="C89" s="84" t="s">
        <v>1162</v>
      </c>
      <c r="D89" s="98" t="s">
        <v>693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728</v>
      </c>
      <c r="C90" s="84" t="s">
        <v>729</v>
      </c>
      <c r="D90" s="98" t="s">
        <v>693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693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730</v>
      </c>
      <c r="C92" s="84" t="s">
        <v>731</v>
      </c>
      <c r="D92" s="98" t="s">
        <v>693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732</v>
      </c>
      <c r="C93" s="84" t="s">
        <v>1163</v>
      </c>
      <c r="D93" s="98" t="s">
        <v>693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733</v>
      </c>
      <c r="C94" s="84" t="s">
        <v>734</v>
      </c>
      <c r="D94" s="98" t="s">
        <v>693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865</v>
      </c>
      <c r="C95" s="84" t="s">
        <v>866</v>
      </c>
      <c r="D95" s="98" t="s">
        <v>693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867</v>
      </c>
      <c r="C96" s="84" t="s">
        <v>868</v>
      </c>
      <c r="D96" s="98" t="s">
        <v>693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869</v>
      </c>
      <c r="C97" s="84" t="s">
        <v>870</v>
      </c>
      <c r="D97" s="98" t="s">
        <v>693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59" t="s">
        <v>73</v>
      </c>
      <c r="B98" s="359"/>
      <c r="C98" s="359"/>
      <c r="D98" s="359"/>
      <c r="E98" s="359"/>
      <c r="F98" s="359"/>
      <c r="G98" s="359"/>
      <c r="H98" s="359"/>
      <c r="I98" s="359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60" t="s">
        <v>88</v>
      </c>
      <c r="B101" s="360"/>
      <c r="C101" s="360"/>
      <c r="D101" s="360"/>
      <c r="E101" s="360"/>
      <c r="F101" s="360"/>
      <c r="G101" s="360"/>
      <c r="H101" s="360"/>
      <c r="I101" s="360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61" t="s">
        <v>91</v>
      </c>
      <c r="B103" s="361"/>
      <c r="C103" s="361"/>
      <c r="D103" s="361"/>
      <c r="E103" s="361"/>
      <c r="F103" s="361"/>
      <c r="G103" s="361"/>
      <c r="H103" s="361"/>
      <c r="I103" s="361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61" t="s">
        <v>107</v>
      </c>
      <c r="B105" s="361"/>
      <c r="C105" s="361"/>
      <c r="D105" s="361"/>
      <c r="E105" s="361"/>
      <c r="F105" s="361"/>
      <c r="G105" s="361"/>
      <c r="H105" s="361"/>
      <c r="I105" s="361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2368</v>
      </c>
      <c r="C107" s="84" t="s">
        <v>2369</v>
      </c>
      <c r="D107" s="104" t="s">
        <v>2370</v>
      </c>
      <c r="E107" s="69">
        <v>390.24</v>
      </c>
      <c r="F107" s="94" t="s">
        <v>2369</v>
      </c>
      <c r="G107" s="70" t="s">
        <v>2370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60" t="s">
        <v>208</v>
      </c>
      <c r="B108" s="360"/>
      <c r="C108" s="360"/>
      <c r="D108" s="360"/>
      <c r="E108" s="360"/>
      <c r="F108" s="360"/>
      <c r="G108" s="360"/>
      <c r="H108" s="360"/>
      <c r="I108" s="360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947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948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949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950</v>
      </c>
      <c r="C156" s="68" t="s">
        <v>951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952</v>
      </c>
      <c r="C157" s="68" t="s">
        <v>953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954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955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1019</v>
      </c>
      <c r="C171" s="211" t="s">
        <v>956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957</v>
      </c>
      <c r="C172" s="211" t="s">
        <v>958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959</v>
      </c>
      <c r="C173" s="211" t="s">
        <v>960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961</v>
      </c>
      <c r="C174" s="211" t="s">
        <v>962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963</v>
      </c>
      <c r="C175" s="211" t="s">
        <v>964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965</v>
      </c>
      <c r="C176" s="211" t="s">
        <v>966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967</v>
      </c>
      <c r="C177" s="211" t="s">
        <v>968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969</v>
      </c>
      <c r="C178" s="211" t="s">
        <v>970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971</v>
      </c>
      <c r="C179" s="211" t="s">
        <v>972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973</v>
      </c>
      <c r="C180" s="211" t="s">
        <v>974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975</v>
      </c>
      <c r="C181" s="211" t="s">
        <v>1016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976</v>
      </c>
      <c r="C182" s="211" t="s">
        <v>1017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977</v>
      </c>
      <c r="C183" s="211" t="s">
        <v>978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979</v>
      </c>
      <c r="C184" s="211" t="s">
        <v>980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981</v>
      </c>
      <c r="C185" s="211" t="s">
        <v>2274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982</v>
      </c>
      <c r="C186" s="211" t="s">
        <v>2275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983</v>
      </c>
      <c r="C187" s="211" t="s">
        <v>2276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984</v>
      </c>
      <c r="C188" s="211" t="s">
        <v>2277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985</v>
      </c>
      <c r="C189" s="211" t="s">
        <v>2278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986</v>
      </c>
      <c r="C190" s="211" t="s">
        <v>2279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987</v>
      </c>
      <c r="C191" s="211" t="s">
        <v>988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989</v>
      </c>
      <c r="C192" s="211" t="s">
        <v>990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991</v>
      </c>
      <c r="C193" s="211" t="s">
        <v>992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993</v>
      </c>
      <c r="C194" s="211" t="s">
        <v>1018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994</v>
      </c>
      <c r="C195" s="211" t="s">
        <v>995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996</v>
      </c>
      <c r="C196" s="211" t="s">
        <v>997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998</v>
      </c>
      <c r="C197" s="211" t="s">
        <v>999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1000</v>
      </c>
      <c r="C198" s="211" t="s">
        <v>1001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1002</v>
      </c>
      <c r="C199" s="211" t="s">
        <v>1003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1004</v>
      </c>
      <c r="C200" s="211" t="s">
        <v>1005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1006</v>
      </c>
      <c r="C201" s="211" t="s">
        <v>1007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1008</v>
      </c>
      <c r="C202" s="211" t="s">
        <v>1009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1010</v>
      </c>
      <c r="C203" s="211" t="s">
        <v>1011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1012</v>
      </c>
      <c r="C204" s="211" t="s">
        <v>1013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1014</v>
      </c>
      <c r="C205" s="211" t="s">
        <v>1015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2269</v>
      </c>
      <c r="C206" s="211" t="s">
        <v>2270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2281</v>
      </c>
      <c r="C207" s="211" t="s">
        <v>2271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2280</v>
      </c>
      <c r="C208" s="211" t="s">
        <v>2272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2282</v>
      </c>
      <c r="C209" s="211" t="s">
        <v>2273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295" t="s">
        <v>300</v>
      </c>
      <c r="B210" s="296"/>
      <c r="C210" s="296"/>
      <c r="D210" s="296"/>
      <c r="E210" s="296"/>
      <c r="F210" s="296"/>
      <c r="G210" s="296"/>
      <c r="H210" s="296"/>
      <c r="I210" s="297"/>
      <c r="J210" s="166"/>
    </row>
    <row r="211" spans="1:10" s="4" customFormat="1" ht="24.75" customHeight="1" thickBot="1">
      <c r="A211" s="319" t="s">
        <v>1203</v>
      </c>
      <c r="B211" s="320"/>
      <c r="C211" s="320"/>
      <c r="D211" s="320"/>
      <c r="E211" s="320"/>
      <c r="F211" s="320"/>
      <c r="G211" s="320"/>
      <c r="H211" s="320"/>
      <c r="I211" s="321"/>
      <c r="J211" s="166"/>
    </row>
    <row r="212" spans="1:10" s="4" customFormat="1" ht="24.75" customHeight="1" thickBot="1">
      <c r="A212" s="82">
        <v>2275</v>
      </c>
      <c r="B212" s="109" t="s">
        <v>1204</v>
      </c>
      <c r="C212" s="84" t="s">
        <v>1205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1206</v>
      </c>
      <c r="C213" s="84" t="s">
        <v>1207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1208</v>
      </c>
      <c r="C214" s="84" t="s">
        <v>1209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1210</v>
      </c>
      <c r="C215" s="84" t="s">
        <v>1211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1210</v>
      </c>
      <c r="C216" s="84" t="s">
        <v>1212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1213</v>
      </c>
      <c r="C217" s="84" t="s">
        <v>1214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1215</v>
      </c>
      <c r="C218" s="84" t="s">
        <v>1216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1217</v>
      </c>
      <c r="C219" s="84" t="s">
        <v>1218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1219</v>
      </c>
      <c r="C220" s="84" t="s">
        <v>1220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1208</v>
      </c>
      <c r="C221" s="84" t="s">
        <v>1221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8" t="s">
        <v>2018</v>
      </c>
      <c r="B222" s="328"/>
      <c r="C222" s="328"/>
      <c r="D222" s="328"/>
      <c r="E222" s="328"/>
      <c r="F222" s="328"/>
      <c r="G222" s="328"/>
      <c r="H222" s="328"/>
      <c r="I222" s="328"/>
      <c r="J222" s="166"/>
    </row>
    <row r="223" spans="1:10" s="4" customFormat="1" ht="13.5" thickBot="1">
      <c r="A223" s="82">
        <v>2173</v>
      </c>
      <c r="B223" s="109" t="s">
        <v>1223</v>
      </c>
      <c r="C223" s="84" t="s">
        <v>1224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1198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1225</v>
      </c>
      <c r="C225" s="84" t="s">
        <v>1226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1227</v>
      </c>
      <c r="C226" s="84" t="s">
        <v>1228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1227</v>
      </c>
      <c r="C227" s="109" t="s">
        <v>2019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1230</v>
      </c>
      <c r="C228" s="84" t="s">
        <v>1231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1232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1233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1234</v>
      </c>
      <c r="C231" s="84" t="s">
        <v>1235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1234</v>
      </c>
      <c r="C232" s="84" t="s">
        <v>1236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1237</v>
      </c>
      <c r="C233" s="84" t="s">
        <v>1239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1237</v>
      </c>
      <c r="C234" s="84" t="s">
        <v>1238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1223</v>
      </c>
      <c r="C235" s="84" t="s">
        <v>1240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1223</v>
      </c>
      <c r="C236" s="84" t="s">
        <v>1241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2062</v>
      </c>
      <c r="C237" s="84" t="s">
        <v>2063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2294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8" t="s">
        <v>1242</v>
      </c>
      <c r="B239" s="328"/>
      <c r="C239" s="328"/>
      <c r="D239" s="328"/>
      <c r="E239" s="328"/>
      <c r="F239" s="328"/>
      <c r="G239" s="328"/>
      <c r="H239" s="328"/>
      <c r="I239" s="328"/>
      <c r="J239" s="166"/>
    </row>
    <row r="240" spans="1:10" s="4" customFormat="1" ht="13.5" thickBot="1">
      <c r="A240" s="82">
        <v>2262</v>
      </c>
      <c r="B240" s="109" t="s">
        <v>1243</v>
      </c>
      <c r="C240" s="84" t="s">
        <v>1244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1245</v>
      </c>
      <c r="C241" s="84" t="s">
        <v>1246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1245</v>
      </c>
      <c r="C242" s="84" t="s">
        <v>1247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1245</v>
      </c>
      <c r="C243" s="84" t="s">
        <v>1248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1245</v>
      </c>
      <c r="C244" s="84" t="s">
        <v>1249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1250</v>
      </c>
      <c r="C245" s="84" t="s">
        <v>1251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1250</v>
      </c>
      <c r="C246" s="84" t="s">
        <v>1252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1253</v>
      </c>
      <c r="C247" s="84" t="s">
        <v>1254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1253</v>
      </c>
      <c r="C248" s="84" t="s">
        <v>1255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2072</v>
      </c>
      <c r="C249" s="84" t="s">
        <v>2073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1256</v>
      </c>
      <c r="C250" s="84" t="s">
        <v>1257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1256</v>
      </c>
      <c r="C251" s="84" t="s">
        <v>1258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1256</v>
      </c>
      <c r="C252" s="84" t="s">
        <v>1259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1256</v>
      </c>
      <c r="C253" s="84" t="s">
        <v>1260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1261</v>
      </c>
      <c r="C254" s="84" t="s">
        <v>1262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1263</v>
      </c>
      <c r="C255" s="84" t="s">
        <v>1264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1263</v>
      </c>
      <c r="C256" s="84" t="s">
        <v>1265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1263</v>
      </c>
      <c r="C257" s="84" t="s">
        <v>1266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1267</v>
      </c>
      <c r="C258" s="84" t="s">
        <v>1268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1269</v>
      </c>
      <c r="C259" s="84" t="s">
        <v>1270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1271</v>
      </c>
      <c r="C260" s="84" t="s">
        <v>1272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1273</v>
      </c>
      <c r="C261" s="84" t="s">
        <v>1274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1273</v>
      </c>
      <c r="C262" s="84" t="s">
        <v>1275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1276</v>
      </c>
      <c r="C263" s="84" t="s">
        <v>1277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1276</v>
      </c>
      <c r="C264" s="84" t="s">
        <v>1278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1279</v>
      </c>
      <c r="C265" s="84" t="s">
        <v>1280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1281</v>
      </c>
      <c r="C266" s="84" t="s">
        <v>1282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1283</v>
      </c>
      <c r="C267" s="84" t="s">
        <v>1284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2084</v>
      </c>
      <c r="C268" s="84" t="s">
        <v>2085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1285</v>
      </c>
      <c r="C269" s="84" t="s">
        <v>1286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1287</v>
      </c>
      <c r="C270" s="84" t="s">
        <v>1288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1289</v>
      </c>
      <c r="C271" s="84" t="s">
        <v>1290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1291</v>
      </c>
      <c r="C272" s="84" t="s">
        <v>1292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1293</v>
      </c>
      <c r="C273" s="84" t="s">
        <v>1294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1295</v>
      </c>
      <c r="C274" s="84" t="s">
        <v>1296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1295</v>
      </c>
      <c r="C275" s="84" t="s">
        <v>1297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1298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1299</v>
      </c>
      <c r="C277" s="84" t="s">
        <v>1300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1301</v>
      </c>
      <c r="C278" s="84" t="s">
        <v>1302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1303</v>
      </c>
      <c r="C279" s="84" t="s">
        <v>1304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1303</v>
      </c>
      <c r="C280" s="84" t="s">
        <v>1305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1303</v>
      </c>
      <c r="C281" s="84" t="s">
        <v>1306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1307</v>
      </c>
      <c r="C282" s="84" t="s">
        <v>1308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1307</v>
      </c>
      <c r="C283" s="84" t="s">
        <v>1309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1310</v>
      </c>
      <c r="C284" s="84" t="s">
        <v>1311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1310</v>
      </c>
      <c r="C285" s="84" t="s">
        <v>1312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1313</v>
      </c>
      <c r="C286" s="84" t="s">
        <v>1314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1313</v>
      </c>
      <c r="C287" s="84" t="s">
        <v>1315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1313</v>
      </c>
      <c r="C288" s="84" t="s">
        <v>1316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1317</v>
      </c>
      <c r="C289" s="84" t="s">
        <v>1318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1319</v>
      </c>
      <c r="C290" s="84" t="s">
        <v>1320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1321</v>
      </c>
      <c r="C291" s="84" t="s">
        <v>1322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1321</v>
      </c>
      <c r="C292" s="84" t="s">
        <v>1323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1321</v>
      </c>
      <c r="C293" s="84" t="s">
        <v>1324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1325</v>
      </c>
      <c r="C294" s="84" t="s">
        <v>1326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1325</v>
      </c>
      <c r="C295" s="84" t="s">
        <v>2026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1327</v>
      </c>
      <c r="C296" s="84" t="s">
        <v>1328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1327</v>
      </c>
      <c r="C297" s="84" t="s">
        <v>1329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1327</v>
      </c>
      <c r="C298" s="84" t="s">
        <v>1330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1331</v>
      </c>
      <c r="C299" s="84" t="s">
        <v>1332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1333</v>
      </c>
      <c r="C300" s="84" t="s">
        <v>1334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1335</v>
      </c>
      <c r="C301" s="84" t="s">
        <v>1336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1335</v>
      </c>
      <c r="C302" s="84" t="s">
        <v>1337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1335</v>
      </c>
      <c r="C303" s="84" t="s">
        <v>1338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1339</v>
      </c>
      <c r="C304" s="84" t="s">
        <v>1340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1341</v>
      </c>
      <c r="C305" s="84" t="s">
        <v>1342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1343</v>
      </c>
      <c r="C306" s="84" t="s">
        <v>1344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1343</v>
      </c>
      <c r="C307" s="84" t="s">
        <v>1345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1343</v>
      </c>
      <c r="C308" s="84" t="s">
        <v>1346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1347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1348</v>
      </c>
      <c r="C310" s="84" t="s">
        <v>1349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1350</v>
      </c>
      <c r="C311" s="84" t="s">
        <v>1351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1352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1353</v>
      </c>
      <c r="C313" s="84" t="s">
        <v>1354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1355</v>
      </c>
      <c r="C314" s="84" t="s">
        <v>1356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1355</v>
      </c>
      <c r="C315" s="84" t="s">
        <v>1357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1355</v>
      </c>
      <c r="C316" s="84" t="s">
        <v>1358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1359</v>
      </c>
      <c r="C317" s="84" t="s">
        <v>1360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1361</v>
      </c>
      <c r="C318" s="84" t="s">
        <v>1362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1363</v>
      </c>
      <c r="C319" s="84" t="s">
        <v>1364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1365</v>
      </c>
      <c r="C320" s="84" t="s">
        <v>1366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2074</v>
      </c>
      <c r="C321" s="84" t="s">
        <v>2075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8" t="s">
        <v>1367</v>
      </c>
      <c r="B322" s="328"/>
      <c r="C322" s="328"/>
      <c r="D322" s="328"/>
      <c r="E322" s="328"/>
      <c r="F322" s="328"/>
      <c r="G322" s="328"/>
      <c r="H322" s="328"/>
      <c r="I322" s="328"/>
      <c r="J322" s="166"/>
    </row>
    <row r="323" spans="1:10" s="4" customFormat="1" ht="13.5" thickBot="1">
      <c r="A323" s="82">
        <v>2286</v>
      </c>
      <c r="B323" s="109" t="s">
        <v>1368</v>
      </c>
      <c r="C323" s="84" t="s">
        <v>1369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1368</v>
      </c>
      <c r="C324" s="84" t="s">
        <v>1370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1371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1372</v>
      </c>
      <c r="C326" s="84" t="s">
        <v>1373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1372</v>
      </c>
      <c r="C327" s="84" t="s">
        <v>1374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1372</v>
      </c>
      <c r="C328" s="84" t="s">
        <v>1375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1376</v>
      </c>
      <c r="C329" s="84" t="s">
        <v>1377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1376</v>
      </c>
      <c r="C330" s="84" t="s">
        <v>1378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1379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1380</v>
      </c>
      <c r="C332" s="84" t="s">
        <v>1381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1382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1383</v>
      </c>
      <c r="C334" s="84" t="s">
        <v>1384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1385</v>
      </c>
      <c r="C335" s="84" t="s">
        <v>1386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1387</v>
      </c>
      <c r="C336" s="84" t="s">
        <v>1388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1389</v>
      </c>
      <c r="C337" s="84" t="s">
        <v>1390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1391</v>
      </c>
      <c r="C338" s="84" t="s">
        <v>1392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1393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1394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1395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1396</v>
      </c>
      <c r="C342" s="84" t="s">
        <v>1397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1396</v>
      </c>
      <c r="C343" s="84" t="s">
        <v>1398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1399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1400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1401</v>
      </c>
      <c r="C346" s="84" t="s">
        <v>1402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1403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1403</v>
      </c>
      <c r="C348" s="84" t="s">
        <v>1404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1405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1406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1407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1407</v>
      </c>
      <c r="C352" s="84" t="s">
        <v>1408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1409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8" t="s">
        <v>1410</v>
      </c>
      <c r="B354" s="328"/>
      <c r="C354" s="328"/>
      <c r="D354" s="328"/>
      <c r="E354" s="328"/>
      <c r="F354" s="328"/>
      <c r="G354" s="328"/>
      <c r="H354" s="328"/>
      <c r="I354" s="328"/>
      <c r="J354" s="166"/>
    </row>
    <row r="355" spans="1:10" s="4" customFormat="1" ht="13.5" thickBot="1">
      <c r="A355" s="82">
        <v>2362</v>
      </c>
      <c r="B355" s="109" t="s">
        <v>1411</v>
      </c>
      <c r="C355" s="84" t="s">
        <v>319</v>
      </c>
      <c r="D355" s="98" t="s">
        <v>301</v>
      </c>
      <c r="E355" s="85">
        <v>30</v>
      </c>
      <c r="F355" s="94"/>
      <c r="G355" s="70"/>
      <c r="H355" s="71">
        <f aca="true" t="shared" si="29" ref="H355:H360">E355*23%</f>
        <v>6.9</v>
      </c>
      <c r="I355" s="71">
        <f aca="true" t="shared" si="30" ref="I355:I360">E355+H355</f>
        <v>36.9</v>
      </c>
      <c r="J355" s="166"/>
    </row>
    <row r="356" spans="1:10" s="4" customFormat="1" ht="13.5" thickBot="1">
      <c r="A356" s="82">
        <v>3207</v>
      </c>
      <c r="B356" s="109" t="s">
        <v>1412</v>
      </c>
      <c r="C356" s="84" t="s">
        <v>1413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1414</v>
      </c>
      <c r="C357" s="84" t="s">
        <v>321</v>
      </c>
      <c r="D357" s="98" t="s">
        <v>301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1415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1416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1417</v>
      </c>
      <c r="C360" s="84" t="s">
        <v>320</v>
      </c>
      <c r="D360" s="98" t="s">
        <v>301</v>
      </c>
      <c r="E360" s="85">
        <v>30</v>
      </c>
      <c r="F360" s="94"/>
      <c r="G360" s="70"/>
      <c r="H360" s="71">
        <f t="shared" si="29"/>
        <v>6.9</v>
      </c>
      <c r="I360" s="71">
        <f t="shared" si="30"/>
        <v>36.9</v>
      </c>
      <c r="J360" s="166"/>
    </row>
    <row r="361" spans="1:10" s="4" customFormat="1" ht="13.5" thickBot="1">
      <c r="A361" s="328" t="s">
        <v>1418</v>
      </c>
      <c r="B361" s="328"/>
      <c r="C361" s="328"/>
      <c r="D361" s="328"/>
      <c r="E361" s="328"/>
      <c r="F361" s="328"/>
      <c r="G361" s="328"/>
      <c r="H361" s="328"/>
      <c r="I361" s="328"/>
      <c r="J361" s="166"/>
    </row>
    <row r="362" spans="1:10" s="4" customFormat="1" ht="13.5" thickBot="1">
      <c r="A362" s="82">
        <v>2367</v>
      </c>
      <c r="B362" s="109" t="s">
        <v>1419</v>
      </c>
      <c r="C362" s="84" t="s">
        <v>1420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1421</v>
      </c>
      <c r="C363" s="84" t="s">
        <v>1422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1423</v>
      </c>
      <c r="C364" s="84" t="s">
        <v>324</v>
      </c>
      <c r="D364" s="98" t="s">
        <v>301</v>
      </c>
      <c r="E364" s="85">
        <v>30</v>
      </c>
      <c r="F364" s="94"/>
      <c r="G364" s="70"/>
      <c r="H364" s="71">
        <f t="shared" si="31"/>
        <v>6.9</v>
      </c>
      <c r="I364" s="71">
        <f t="shared" si="32"/>
        <v>36.9</v>
      </c>
      <c r="J364" s="166"/>
    </row>
    <row r="365" spans="1:10" s="4" customFormat="1" ht="12.75" customHeight="1" thickBot="1">
      <c r="A365" s="82">
        <v>3208</v>
      </c>
      <c r="B365" s="109" t="s">
        <v>1423</v>
      </c>
      <c r="C365" s="84" t="s">
        <v>1424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1310</v>
      </c>
      <c r="C366" s="84" t="s">
        <v>1425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1310</v>
      </c>
      <c r="C367" s="84" t="s">
        <v>1426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8" t="s">
        <v>1427</v>
      </c>
      <c r="B368" s="328"/>
      <c r="C368" s="328"/>
      <c r="D368" s="328"/>
      <c r="E368" s="328"/>
      <c r="F368" s="328"/>
      <c r="G368" s="328"/>
      <c r="H368" s="328"/>
      <c r="I368" s="328"/>
      <c r="J368" s="166"/>
    </row>
    <row r="369" spans="1:10" s="4" customFormat="1" ht="13.5" thickBot="1">
      <c r="A369" s="82">
        <v>2338</v>
      </c>
      <c r="B369" s="109" t="s">
        <v>1428</v>
      </c>
      <c r="C369" s="84" t="s">
        <v>1429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1430</v>
      </c>
      <c r="C370" s="84" t="s">
        <v>1431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1432</v>
      </c>
      <c r="C371" s="84" t="s">
        <v>1433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1432</v>
      </c>
      <c r="C372" s="84" t="s">
        <v>1434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1435</v>
      </c>
      <c r="C373" s="84" t="s">
        <v>1436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1437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1438</v>
      </c>
      <c r="C375" s="84" t="s">
        <v>1439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1440</v>
      </c>
      <c r="C376" s="84" t="s">
        <v>1441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8" t="s">
        <v>2020</v>
      </c>
      <c r="B377" s="328"/>
      <c r="C377" s="328"/>
      <c r="D377" s="328"/>
      <c r="E377" s="328"/>
      <c r="F377" s="328"/>
      <c r="G377" s="328"/>
      <c r="H377" s="328"/>
      <c r="I377" s="328"/>
      <c r="J377" s="166"/>
    </row>
    <row r="378" spans="1:10" s="4" customFormat="1" ht="13.5" thickBot="1">
      <c r="A378" s="82">
        <v>3211</v>
      </c>
      <c r="B378" s="109" t="s">
        <v>1443</v>
      </c>
      <c r="C378" s="84" t="s">
        <v>1444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1445</v>
      </c>
      <c r="C379" s="84" t="s">
        <v>1446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1447</v>
      </c>
      <c r="C380" s="84" t="s">
        <v>1448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1449</v>
      </c>
      <c r="C381" s="84" t="s">
        <v>1450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1451</v>
      </c>
      <c r="C382" s="84" t="s">
        <v>1452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1453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1454</v>
      </c>
      <c r="C384" s="84" t="s">
        <v>1455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1456</v>
      </c>
      <c r="C385" s="84" t="s">
        <v>1457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1456</v>
      </c>
      <c r="C386" s="84" t="s">
        <v>1458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1459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1460</v>
      </c>
      <c r="C388" s="84" t="s">
        <v>1461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1462</v>
      </c>
      <c r="C389" s="84" t="s">
        <v>1463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1464</v>
      </c>
      <c r="C390" s="84" t="s">
        <v>1465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8" t="s">
        <v>1466</v>
      </c>
      <c r="B391" s="328"/>
      <c r="C391" s="328"/>
      <c r="D391" s="328"/>
      <c r="E391" s="328"/>
      <c r="F391" s="328"/>
      <c r="G391" s="328"/>
      <c r="H391" s="328"/>
      <c r="I391" s="328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1467</v>
      </c>
      <c r="D392" s="98" t="s">
        <v>301</v>
      </c>
      <c r="E392" s="85">
        <v>50</v>
      </c>
      <c r="F392" s="94"/>
      <c r="G392" s="70"/>
      <c r="H392" s="71">
        <f>E392*23%</f>
        <v>11.5</v>
      </c>
      <c r="I392" s="71">
        <f>E392+H392</f>
        <v>61.5</v>
      </c>
      <c r="J392" s="166"/>
    </row>
    <row r="393" spans="1:10" s="4" customFormat="1" ht="13.5" thickBot="1">
      <c r="A393" s="82">
        <v>2307</v>
      </c>
      <c r="B393" s="109"/>
      <c r="C393" s="84" t="s">
        <v>1468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1469</v>
      </c>
      <c r="C394" s="84" t="s">
        <v>1470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8" t="s">
        <v>1471</v>
      </c>
      <c r="B395" s="328"/>
      <c r="C395" s="328"/>
      <c r="D395" s="328"/>
      <c r="E395" s="328"/>
      <c r="F395" s="328"/>
      <c r="G395" s="328"/>
      <c r="H395" s="328"/>
      <c r="I395" s="328"/>
      <c r="J395" s="166"/>
    </row>
    <row r="396" spans="1:10" s="4" customFormat="1" ht="13.5" thickBot="1">
      <c r="A396" s="82">
        <v>2897</v>
      </c>
      <c r="B396" s="109" t="s">
        <v>1472</v>
      </c>
      <c r="C396" s="84" t="s">
        <v>1473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1474</v>
      </c>
      <c r="C397" s="84" t="s">
        <v>1475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2295</v>
      </c>
      <c r="D398" s="98" t="s">
        <v>301</v>
      </c>
      <c r="E398" s="85">
        <v>45</v>
      </c>
      <c r="F398" s="94"/>
      <c r="G398" s="70"/>
      <c r="H398" s="71">
        <f>E398*23%</f>
        <v>10.35</v>
      </c>
      <c r="I398" s="71">
        <f>E398+H398</f>
        <v>55.35</v>
      </c>
      <c r="J398" s="166"/>
    </row>
    <row r="399" spans="1:10" s="4" customFormat="1" ht="13.5" thickBot="1">
      <c r="A399" s="82">
        <v>2449</v>
      </c>
      <c r="B399" s="109"/>
      <c r="C399" s="84" t="s">
        <v>1476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8" t="s">
        <v>1477</v>
      </c>
      <c r="B400" s="328"/>
      <c r="C400" s="328"/>
      <c r="D400" s="328"/>
      <c r="E400" s="328"/>
      <c r="F400" s="328"/>
      <c r="G400" s="328"/>
      <c r="H400" s="328"/>
      <c r="I400" s="328"/>
      <c r="J400" s="166"/>
    </row>
    <row r="401" spans="1:10" s="4" customFormat="1" ht="12.75" customHeight="1" thickBot="1">
      <c r="A401" s="82">
        <v>2377</v>
      </c>
      <c r="B401" s="109" t="s">
        <v>1478</v>
      </c>
      <c r="C401" s="84" t="s">
        <v>1479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1480</v>
      </c>
      <c r="C402" s="84" t="s">
        <v>1481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1482</v>
      </c>
      <c r="C403" s="84" t="s">
        <v>1483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1478</v>
      </c>
      <c r="C404" s="84" t="s">
        <v>1484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1485</v>
      </c>
      <c r="C405" s="84" t="s">
        <v>1486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1487</v>
      </c>
      <c r="C406" s="84" t="s">
        <v>1488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1489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1490</v>
      </c>
      <c r="C408" s="84" t="s">
        <v>1491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1492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1493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8" t="s">
        <v>1494</v>
      </c>
      <c r="B411" s="328"/>
      <c r="C411" s="328"/>
      <c r="D411" s="328"/>
      <c r="E411" s="328"/>
      <c r="F411" s="328"/>
      <c r="G411" s="328"/>
      <c r="H411" s="328"/>
      <c r="I411" s="328"/>
      <c r="J411" s="166"/>
    </row>
    <row r="412" spans="1:10" s="4" customFormat="1" ht="13.5" thickBot="1">
      <c r="A412" s="82">
        <v>2318</v>
      </c>
      <c r="B412" s="109" t="s">
        <v>1495</v>
      </c>
      <c r="C412" s="84" t="s">
        <v>1496</v>
      </c>
      <c r="D412" s="98" t="s">
        <v>301</v>
      </c>
      <c r="E412" s="85">
        <v>45</v>
      </c>
      <c r="F412" s="94"/>
      <c r="G412" s="70"/>
      <c r="H412" s="71">
        <f aca="true" t="shared" si="39" ref="H412:H418">E412*23%</f>
        <v>10.35</v>
      </c>
      <c r="I412" s="71">
        <f aca="true" t="shared" si="40" ref="I412:I418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1497</v>
      </c>
      <c r="C413" s="84" t="s">
        <v>1498</v>
      </c>
      <c r="D413" s="98" t="s">
        <v>301</v>
      </c>
      <c r="E413" s="85">
        <v>35</v>
      </c>
      <c r="F413" s="94"/>
      <c r="G413" s="70"/>
      <c r="H413" s="71">
        <f t="shared" si="39"/>
        <v>8.05</v>
      </c>
      <c r="I413" s="71">
        <f t="shared" si="40"/>
        <v>43.05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1499</v>
      </c>
      <c r="D414" s="98" t="s">
        <v>301</v>
      </c>
      <c r="E414" s="85">
        <v>50</v>
      </c>
      <c r="F414" s="94"/>
      <c r="G414" s="70"/>
      <c r="H414" s="71">
        <f t="shared" si="39"/>
        <v>11.5</v>
      </c>
      <c r="I414" s="71">
        <f t="shared" si="40"/>
        <v>61.5</v>
      </c>
      <c r="J414" s="166"/>
    </row>
    <row r="415" spans="1:10" s="4" customFormat="1" ht="13.5" thickBot="1">
      <c r="A415" s="82">
        <v>2314</v>
      </c>
      <c r="B415" s="109" t="s">
        <v>1500</v>
      </c>
      <c r="C415" s="84" t="s">
        <v>1501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1502</v>
      </c>
      <c r="C416" s="84" t="s">
        <v>1503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1504</v>
      </c>
      <c r="C417" s="84" t="s">
        <v>1505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1506</v>
      </c>
      <c r="C418" s="84" t="s">
        <v>1507</v>
      </c>
      <c r="D418" s="98" t="s">
        <v>301</v>
      </c>
      <c r="E418" s="85">
        <v>16</v>
      </c>
      <c r="F418" s="94"/>
      <c r="G418" s="70"/>
      <c r="H418" s="71">
        <f t="shared" si="39"/>
        <v>3.68</v>
      </c>
      <c r="I418" s="71">
        <f t="shared" si="40"/>
        <v>19.68</v>
      </c>
      <c r="J418" s="166"/>
    </row>
    <row r="419" spans="1:10" s="4" customFormat="1" ht="13.5" thickBot="1">
      <c r="A419" s="328" t="s">
        <v>1508</v>
      </c>
      <c r="B419" s="328"/>
      <c r="C419" s="328"/>
      <c r="D419" s="328"/>
      <c r="E419" s="328"/>
      <c r="F419" s="328"/>
      <c r="G419" s="328"/>
      <c r="H419" s="328"/>
      <c r="I419" s="328"/>
      <c r="J419" s="166"/>
    </row>
    <row r="420" spans="1:10" s="4" customFormat="1" ht="13.5" thickBot="1">
      <c r="A420" s="82">
        <v>2330</v>
      </c>
      <c r="B420" s="109" t="s">
        <v>1509</v>
      </c>
      <c r="C420" s="84" t="s">
        <v>1510</v>
      </c>
      <c r="D420" s="98" t="s">
        <v>301</v>
      </c>
      <c r="E420" s="85">
        <v>30</v>
      </c>
      <c r="F420" s="94"/>
      <c r="G420" s="70"/>
      <c r="H420" s="71">
        <f aca="true" t="shared" si="41" ref="H420:H433">E420*23%</f>
        <v>6.9</v>
      </c>
      <c r="I420" s="71">
        <f aca="true" t="shared" si="42" ref="I420:I433">E420+H420</f>
        <v>36.9</v>
      </c>
      <c r="J420" s="166"/>
    </row>
    <row r="421" spans="1:10" s="4" customFormat="1" ht="13.5" thickBot="1">
      <c r="A421" s="82">
        <v>2321</v>
      </c>
      <c r="B421" s="109" t="s">
        <v>1511</v>
      </c>
      <c r="C421" s="84" t="s">
        <v>1512</v>
      </c>
      <c r="D421" s="98" t="s">
        <v>301</v>
      </c>
      <c r="E421" s="85">
        <v>40</v>
      </c>
      <c r="F421" s="94"/>
      <c r="G421" s="70"/>
      <c r="H421" s="71">
        <f t="shared" si="41"/>
        <v>9.200000000000001</v>
      </c>
      <c r="I421" s="71">
        <f t="shared" si="42"/>
        <v>49.2</v>
      </c>
      <c r="J421" s="166"/>
    </row>
    <row r="422" spans="1:10" s="4" customFormat="1" ht="13.5" thickBot="1">
      <c r="A422" s="82">
        <v>2325</v>
      </c>
      <c r="B422" s="109" t="s">
        <v>1513</v>
      </c>
      <c r="C422" s="84" t="s">
        <v>1514</v>
      </c>
      <c r="D422" s="98" t="s">
        <v>301</v>
      </c>
      <c r="E422" s="85">
        <v>25</v>
      </c>
      <c r="F422" s="94"/>
      <c r="G422" s="70"/>
      <c r="H422" s="71">
        <f t="shared" si="41"/>
        <v>5.75</v>
      </c>
      <c r="I422" s="71">
        <f t="shared" si="42"/>
        <v>30.75</v>
      </c>
      <c r="J422" s="166"/>
    </row>
    <row r="423" spans="1:10" s="4" customFormat="1" ht="13.5" thickBot="1">
      <c r="A423" s="82">
        <v>2324</v>
      </c>
      <c r="B423" s="109" t="s">
        <v>1515</v>
      </c>
      <c r="C423" s="84" t="s">
        <v>1516</v>
      </c>
      <c r="D423" s="98" t="s">
        <v>301</v>
      </c>
      <c r="E423" s="85">
        <v>20</v>
      </c>
      <c r="F423" s="94"/>
      <c r="G423" s="70"/>
      <c r="H423" s="71">
        <f t="shared" si="41"/>
        <v>4.6000000000000005</v>
      </c>
      <c r="I423" s="71">
        <f t="shared" si="42"/>
        <v>24.6</v>
      </c>
      <c r="J423" s="166"/>
    </row>
    <row r="424" spans="1:10" s="4" customFormat="1" ht="13.5" thickBot="1">
      <c r="A424" s="82">
        <v>2322</v>
      </c>
      <c r="B424" s="109" t="s">
        <v>1517</v>
      </c>
      <c r="C424" s="84" t="s">
        <v>1518</v>
      </c>
      <c r="D424" s="98" t="s">
        <v>301</v>
      </c>
      <c r="E424" s="85">
        <v>18</v>
      </c>
      <c r="F424" s="94"/>
      <c r="G424" s="70"/>
      <c r="H424" s="71">
        <f t="shared" si="41"/>
        <v>4.140000000000001</v>
      </c>
      <c r="I424" s="71">
        <f t="shared" si="42"/>
        <v>22.14</v>
      </c>
      <c r="J424" s="166"/>
    </row>
    <row r="425" spans="1:10" s="4" customFormat="1" ht="13.5" thickBot="1">
      <c r="A425" s="82">
        <v>2323</v>
      </c>
      <c r="B425" s="109" t="s">
        <v>1519</v>
      </c>
      <c r="C425" s="84" t="s">
        <v>1520</v>
      </c>
      <c r="D425" s="98" t="s">
        <v>301</v>
      </c>
      <c r="E425" s="85">
        <v>18</v>
      </c>
      <c r="F425" s="94"/>
      <c r="G425" s="70"/>
      <c r="H425" s="71">
        <f t="shared" si="41"/>
        <v>4.140000000000001</v>
      </c>
      <c r="I425" s="71">
        <f t="shared" si="42"/>
        <v>22.14</v>
      </c>
      <c r="J425" s="166"/>
    </row>
    <row r="426" spans="1:10" s="4" customFormat="1" ht="13.5" thickBot="1">
      <c r="A426" s="82">
        <v>2327</v>
      </c>
      <c r="B426" s="109" t="s">
        <v>1521</v>
      </c>
      <c r="C426" s="84" t="s">
        <v>1522</v>
      </c>
      <c r="D426" s="98" t="s">
        <v>301</v>
      </c>
      <c r="E426" s="85">
        <v>20</v>
      </c>
      <c r="F426" s="94"/>
      <c r="G426" s="70"/>
      <c r="H426" s="71">
        <f t="shared" si="41"/>
        <v>4.6000000000000005</v>
      </c>
      <c r="I426" s="71">
        <f t="shared" si="42"/>
        <v>24.6</v>
      </c>
      <c r="J426" s="166"/>
    </row>
    <row r="427" spans="1:10" s="4" customFormat="1" ht="12.75" customHeight="1" thickBot="1">
      <c r="A427" s="82">
        <v>2326</v>
      </c>
      <c r="B427" s="109" t="s">
        <v>1523</v>
      </c>
      <c r="C427" s="84" t="s">
        <v>1524</v>
      </c>
      <c r="D427" s="98" t="s">
        <v>301</v>
      </c>
      <c r="E427" s="85">
        <v>20</v>
      </c>
      <c r="F427" s="94"/>
      <c r="G427" s="70"/>
      <c r="H427" s="71">
        <f t="shared" si="41"/>
        <v>4.6000000000000005</v>
      </c>
      <c r="I427" s="71">
        <f t="shared" si="42"/>
        <v>24.6</v>
      </c>
      <c r="J427" s="166"/>
    </row>
    <row r="428" spans="1:10" s="4" customFormat="1" ht="13.5" thickBot="1">
      <c r="A428" s="82">
        <v>2329</v>
      </c>
      <c r="B428" s="109" t="s">
        <v>1525</v>
      </c>
      <c r="C428" s="84" t="s">
        <v>1526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2328</v>
      </c>
      <c r="B429" s="109" t="s">
        <v>1527</v>
      </c>
      <c r="C429" s="84" t="s">
        <v>1528</v>
      </c>
      <c r="D429" s="98" t="s">
        <v>301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3.5" thickBot="1">
      <c r="A430" s="82">
        <v>3215</v>
      </c>
      <c r="B430" s="109" t="s">
        <v>1529</v>
      </c>
      <c r="C430" s="84" t="s">
        <v>1530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2342</v>
      </c>
      <c r="B431" s="109" t="s">
        <v>1531</v>
      </c>
      <c r="C431" s="84" t="s">
        <v>1532</v>
      </c>
      <c r="D431" s="98" t="s">
        <v>301</v>
      </c>
      <c r="E431" s="85">
        <v>30</v>
      </c>
      <c r="F431" s="94"/>
      <c r="G431" s="70"/>
      <c r="H431" s="71">
        <f t="shared" si="41"/>
        <v>6.9</v>
      </c>
      <c r="I431" s="71">
        <f t="shared" si="42"/>
        <v>36.9</v>
      </c>
      <c r="J431" s="166"/>
    </row>
    <row r="432" spans="1:10" s="4" customFormat="1" ht="13.5" thickBot="1">
      <c r="A432" s="82">
        <v>2309</v>
      </c>
      <c r="B432" s="109" t="s">
        <v>1531</v>
      </c>
      <c r="C432" s="84" t="s">
        <v>1533</v>
      </c>
      <c r="D432" s="98" t="s">
        <v>301</v>
      </c>
      <c r="E432" s="85">
        <v>15</v>
      </c>
      <c r="F432" s="94"/>
      <c r="G432" s="70"/>
      <c r="H432" s="71">
        <f t="shared" si="41"/>
        <v>3.45</v>
      </c>
      <c r="I432" s="71">
        <f t="shared" si="42"/>
        <v>18.45</v>
      </c>
      <c r="J432" s="166"/>
    </row>
    <row r="433" spans="1:10" s="4" customFormat="1" ht="12.75" customHeight="1" thickBot="1">
      <c r="A433" s="82">
        <v>3368</v>
      </c>
      <c r="B433" s="109" t="s">
        <v>2285</v>
      </c>
      <c r="C433" s="84" t="s">
        <v>2287</v>
      </c>
      <c r="D433" s="98" t="s">
        <v>301</v>
      </c>
      <c r="E433" s="85">
        <v>100</v>
      </c>
      <c r="F433" s="94"/>
      <c r="G433" s="70"/>
      <c r="H433" s="71">
        <f t="shared" si="41"/>
        <v>23</v>
      </c>
      <c r="I433" s="71">
        <f t="shared" si="42"/>
        <v>123</v>
      </c>
      <c r="J433" s="166"/>
    </row>
    <row r="434" spans="1:10" s="4" customFormat="1" ht="13.5" thickBot="1">
      <c r="A434" s="328" t="s">
        <v>1534</v>
      </c>
      <c r="B434" s="328"/>
      <c r="C434" s="328"/>
      <c r="D434" s="328"/>
      <c r="E434" s="328"/>
      <c r="F434" s="328"/>
      <c r="G434" s="328"/>
      <c r="H434" s="328"/>
      <c r="I434" s="328"/>
      <c r="J434" s="166"/>
    </row>
    <row r="435" spans="1:10" s="4" customFormat="1" ht="13.5" thickBot="1">
      <c r="A435" s="82">
        <v>2331</v>
      </c>
      <c r="B435" s="109" t="s">
        <v>1535</v>
      </c>
      <c r="C435" s="84" t="s">
        <v>1536</v>
      </c>
      <c r="D435" s="98" t="s">
        <v>301</v>
      </c>
      <c r="E435" s="85">
        <v>30</v>
      </c>
      <c r="F435" s="94"/>
      <c r="G435" s="70"/>
      <c r="H435" s="71">
        <f aca="true" t="shared" si="43" ref="H435:H445">E435*23%</f>
        <v>6.9</v>
      </c>
      <c r="I435" s="71">
        <f aca="true" t="shared" si="44" ref="I435:I445">E435+H435</f>
        <v>36.9</v>
      </c>
      <c r="J435" s="166"/>
    </row>
    <row r="436" spans="1:10" s="4" customFormat="1" ht="13.5" thickBot="1">
      <c r="A436" s="82">
        <v>2334</v>
      </c>
      <c r="B436" s="109" t="s">
        <v>1537</v>
      </c>
      <c r="C436" s="84" t="s">
        <v>2088</v>
      </c>
      <c r="D436" s="98" t="s">
        <v>301</v>
      </c>
      <c r="E436" s="85">
        <v>45</v>
      </c>
      <c r="F436" s="94"/>
      <c r="G436" s="70"/>
      <c r="H436" s="71">
        <f t="shared" si="43"/>
        <v>10.35</v>
      </c>
      <c r="I436" s="71">
        <f t="shared" si="44"/>
        <v>55.35</v>
      </c>
      <c r="J436" s="166"/>
    </row>
    <row r="437" spans="1:10" s="4" customFormat="1" ht="12.75" customHeight="1" thickBot="1">
      <c r="A437" s="82">
        <v>3241</v>
      </c>
      <c r="B437" s="109" t="s">
        <v>2039</v>
      </c>
      <c r="C437" s="84" t="s">
        <v>2044</v>
      </c>
      <c r="D437" s="98" t="s">
        <v>301</v>
      </c>
      <c r="E437" s="85">
        <v>70</v>
      </c>
      <c r="F437" s="94"/>
      <c r="G437" s="70"/>
      <c r="H437" s="71">
        <f>E437*23%</f>
        <v>16.1</v>
      </c>
      <c r="I437" s="71">
        <f>E437+H437</f>
        <v>86.1</v>
      </c>
      <c r="J437" s="166"/>
    </row>
    <row r="438" spans="1:10" s="4" customFormat="1" ht="13.5" thickBot="1">
      <c r="A438" s="82">
        <v>2511</v>
      </c>
      <c r="B438" s="109" t="s">
        <v>1538</v>
      </c>
      <c r="C438" s="84" t="s">
        <v>1539</v>
      </c>
      <c r="D438" s="98" t="s">
        <v>301</v>
      </c>
      <c r="E438" s="85">
        <v>50</v>
      </c>
      <c r="F438" s="94"/>
      <c r="G438" s="70"/>
      <c r="H438" s="71">
        <f t="shared" si="43"/>
        <v>11.5</v>
      </c>
      <c r="I438" s="71">
        <f t="shared" si="44"/>
        <v>61.5</v>
      </c>
      <c r="J438" s="166"/>
    </row>
    <row r="439" spans="1:10" s="4" customFormat="1" ht="13.5" thickBot="1">
      <c r="A439" s="82">
        <v>2896</v>
      </c>
      <c r="B439" s="109" t="s">
        <v>317</v>
      </c>
      <c r="C439" s="84" t="s">
        <v>1540</v>
      </c>
      <c r="D439" s="98" t="s">
        <v>301</v>
      </c>
      <c r="E439" s="85">
        <v>38</v>
      </c>
      <c r="F439" s="94"/>
      <c r="G439" s="70"/>
      <c r="H439" s="71">
        <f t="shared" si="43"/>
        <v>8.74</v>
      </c>
      <c r="I439" s="71">
        <f t="shared" si="44"/>
        <v>46.74</v>
      </c>
      <c r="J439" s="166"/>
    </row>
    <row r="440" spans="1:10" s="4" customFormat="1" ht="13.5" thickBot="1">
      <c r="A440" s="82">
        <v>2899</v>
      </c>
      <c r="B440" s="109" t="s">
        <v>1541</v>
      </c>
      <c r="C440" s="84" t="s">
        <v>1542</v>
      </c>
      <c r="D440" s="98" t="s">
        <v>301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2332</v>
      </c>
      <c r="B441" s="109" t="s">
        <v>1543</v>
      </c>
      <c r="C441" s="84" t="s">
        <v>1544</v>
      </c>
      <c r="D441" s="98" t="s">
        <v>301</v>
      </c>
      <c r="E441" s="85">
        <v>30</v>
      </c>
      <c r="F441" s="94"/>
      <c r="G441" s="70"/>
      <c r="H441" s="71">
        <f t="shared" si="43"/>
        <v>6.9</v>
      </c>
      <c r="I441" s="71">
        <f t="shared" si="44"/>
        <v>36.9</v>
      </c>
      <c r="J441" s="166"/>
    </row>
    <row r="442" spans="1:10" s="4" customFormat="1" ht="26.25" thickBot="1">
      <c r="A442" s="82">
        <v>2336</v>
      </c>
      <c r="B442" s="109" t="s">
        <v>1545</v>
      </c>
      <c r="C442" s="84" t="s">
        <v>1546</v>
      </c>
      <c r="D442" s="98" t="s">
        <v>301</v>
      </c>
      <c r="E442" s="85">
        <v>110</v>
      </c>
      <c r="F442" s="94"/>
      <c r="G442" s="70"/>
      <c r="H442" s="71">
        <f t="shared" si="43"/>
        <v>25.3</v>
      </c>
      <c r="I442" s="71">
        <f t="shared" si="44"/>
        <v>135.3</v>
      </c>
      <c r="J442" s="166"/>
    </row>
    <row r="443" spans="1:10" s="4" customFormat="1" ht="13.5" thickBot="1">
      <c r="A443" s="82">
        <v>2993</v>
      </c>
      <c r="B443" s="109"/>
      <c r="C443" s="84" t="s">
        <v>1547</v>
      </c>
      <c r="D443" s="98" t="s">
        <v>301</v>
      </c>
      <c r="E443" s="85">
        <v>140</v>
      </c>
      <c r="F443" s="94"/>
      <c r="G443" s="70"/>
      <c r="H443" s="71">
        <f t="shared" si="43"/>
        <v>32.2</v>
      </c>
      <c r="I443" s="71">
        <f t="shared" si="44"/>
        <v>172.2</v>
      </c>
      <c r="J443" s="166"/>
    </row>
    <row r="444" spans="1:10" s="4" customFormat="1" ht="13.5" thickBot="1">
      <c r="A444" s="82">
        <v>2333</v>
      </c>
      <c r="B444" s="109" t="s">
        <v>1548</v>
      </c>
      <c r="C444" s="84" t="s">
        <v>1549</v>
      </c>
      <c r="D444" s="98" t="s">
        <v>301</v>
      </c>
      <c r="E444" s="85">
        <v>35</v>
      </c>
      <c r="F444" s="94"/>
      <c r="G444" s="70"/>
      <c r="H444" s="71">
        <f t="shared" si="43"/>
        <v>8.05</v>
      </c>
      <c r="I444" s="71">
        <f t="shared" si="44"/>
        <v>43.05</v>
      </c>
      <c r="J444" s="166"/>
    </row>
    <row r="445" spans="1:10" s="4" customFormat="1" ht="13.5" thickBot="1">
      <c r="A445" s="82">
        <v>2898</v>
      </c>
      <c r="B445" s="109" t="s">
        <v>1550</v>
      </c>
      <c r="C445" s="84" t="s">
        <v>1551</v>
      </c>
      <c r="D445" s="98" t="s">
        <v>301</v>
      </c>
      <c r="E445" s="85">
        <v>45</v>
      </c>
      <c r="F445" s="94"/>
      <c r="G445" s="70"/>
      <c r="H445" s="71">
        <f t="shared" si="43"/>
        <v>10.35</v>
      </c>
      <c r="I445" s="71">
        <f t="shared" si="44"/>
        <v>55.35</v>
      </c>
      <c r="J445" s="166"/>
    </row>
    <row r="446" spans="1:10" s="4" customFormat="1" ht="13.5" thickBot="1">
      <c r="A446" s="82">
        <v>2951</v>
      </c>
      <c r="B446" s="109" t="s">
        <v>1552</v>
      </c>
      <c r="C446" s="84" t="s">
        <v>1553</v>
      </c>
      <c r="D446" s="98" t="s">
        <v>301</v>
      </c>
      <c r="E446" s="85">
        <v>50</v>
      </c>
      <c r="F446" s="94"/>
      <c r="G446" s="70"/>
      <c r="H446" s="71">
        <f>E446*23%</f>
        <v>11.5</v>
      </c>
      <c r="I446" s="71">
        <f>E446+H446</f>
        <v>61.5</v>
      </c>
      <c r="J446" s="166"/>
    </row>
    <row r="447" spans="1:10" s="4" customFormat="1" ht="13.5" thickBot="1">
      <c r="A447" s="82">
        <v>3370</v>
      </c>
      <c r="B447" s="109" t="s">
        <v>2288</v>
      </c>
      <c r="C447" s="84" t="s">
        <v>2289</v>
      </c>
      <c r="D447" s="98" t="s">
        <v>301</v>
      </c>
      <c r="E447" s="85">
        <v>200</v>
      </c>
      <c r="F447" s="94"/>
      <c r="G447" s="70"/>
      <c r="H447" s="71">
        <f>E447*23%</f>
        <v>46</v>
      </c>
      <c r="I447" s="71">
        <f>E447+H447</f>
        <v>246</v>
      </c>
      <c r="J447" s="166"/>
    </row>
    <row r="448" spans="1:10" s="4" customFormat="1" ht="13.5" thickBot="1">
      <c r="A448" s="82">
        <v>3371</v>
      </c>
      <c r="B448" s="109" t="s">
        <v>2290</v>
      </c>
      <c r="C448" s="84" t="s">
        <v>2291</v>
      </c>
      <c r="D448" s="98" t="s">
        <v>301</v>
      </c>
      <c r="E448" s="85">
        <v>90</v>
      </c>
      <c r="F448" s="94"/>
      <c r="G448" s="70"/>
      <c r="H448" s="71">
        <f>E448*23%</f>
        <v>20.7</v>
      </c>
      <c r="I448" s="71">
        <f>E448+H448</f>
        <v>110.7</v>
      </c>
      <c r="J448" s="166"/>
    </row>
    <row r="449" spans="1:10" s="4" customFormat="1" ht="13.5" thickBot="1">
      <c r="A449" s="82">
        <v>3372</v>
      </c>
      <c r="B449" s="109" t="s">
        <v>2292</v>
      </c>
      <c r="C449" s="84" t="s">
        <v>2293</v>
      </c>
      <c r="D449" s="98" t="s">
        <v>301</v>
      </c>
      <c r="E449" s="85">
        <v>90</v>
      </c>
      <c r="F449" s="94"/>
      <c r="G449" s="70"/>
      <c r="H449" s="71">
        <f>E449*23%</f>
        <v>20.7</v>
      </c>
      <c r="I449" s="71">
        <f>E449+H449</f>
        <v>110.7</v>
      </c>
      <c r="J449" s="166"/>
    </row>
    <row r="450" spans="1:10" s="4" customFormat="1" ht="13.5" thickBot="1">
      <c r="A450" s="328" t="s">
        <v>1554</v>
      </c>
      <c r="B450" s="328"/>
      <c r="C450" s="328"/>
      <c r="D450" s="328"/>
      <c r="E450" s="328"/>
      <c r="F450" s="328"/>
      <c r="G450" s="328"/>
      <c r="H450" s="328"/>
      <c r="I450" s="328"/>
      <c r="J450" s="166"/>
    </row>
    <row r="451" spans="1:10" s="4" customFormat="1" ht="13.5" thickBot="1">
      <c r="A451" s="82">
        <v>2356</v>
      </c>
      <c r="B451" s="109" t="s">
        <v>1555</v>
      </c>
      <c r="C451" s="84" t="s">
        <v>1556</v>
      </c>
      <c r="D451" s="98" t="s">
        <v>301</v>
      </c>
      <c r="E451" s="85">
        <v>35</v>
      </c>
      <c r="F451" s="94"/>
      <c r="G451" s="70"/>
      <c r="H451" s="71">
        <f aca="true" t="shared" si="45" ref="H451:H469">E451*23%</f>
        <v>8.05</v>
      </c>
      <c r="I451" s="71">
        <f aca="true" t="shared" si="46" ref="I451:I469">E451+H451</f>
        <v>43.05</v>
      </c>
      <c r="J451" s="166"/>
    </row>
    <row r="452" spans="1:10" s="4" customFormat="1" ht="26.25" thickBot="1">
      <c r="A452" s="82">
        <v>2342</v>
      </c>
      <c r="B452" s="109" t="s">
        <v>1531</v>
      </c>
      <c r="C452" s="84" t="s">
        <v>1557</v>
      </c>
      <c r="D452" s="98" t="s">
        <v>301</v>
      </c>
      <c r="E452" s="85">
        <v>30</v>
      </c>
      <c r="F452" s="94"/>
      <c r="G452" s="70"/>
      <c r="H452" s="71">
        <f t="shared" si="45"/>
        <v>6.9</v>
      </c>
      <c r="I452" s="71">
        <f t="shared" si="46"/>
        <v>36.9</v>
      </c>
      <c r="J452" s="166"/>
    </row>
    <row r="453" spans="1:10" s="4" customFormat="1" ht="13.5" thickBot="1">
      <c r="A453" s="82">
        <v>2341</v>
      </c>
      <c r="B453" s="109" t="s">
        <v>1558</v>
      </c>
      <c r="C453" s="84" t="s">
        <v>1559</v>
      </c>
      <c r="D453" s="98" t="s">
        <v>301</v>
      </c>
      <c r="E453" s="85">
        <v>30</v>
      </c>
      <c r="F453" s="94"/>
      <c r="G453" s="70"/>
      <c r="H453" s="71">
        <f t="shared" si="45"/>
        <v>6.9</v>
      </c>
      <c r="I453" s="71">
        <f t="shared" si="46"/>
        <v>36.9</v>
      </c>
      <c r="J453" s="166"/>
    </row>
    <row r="454" spans="1:10" s="4" customFormat="1" ht="13.5" thickBot="1">
      <c r="A454" s="82">
        <v>2357</v>
      </c>
      <c r="B454" s="109" t="s">
        <v>1560</v>
      </c>
      <c r="C454" s="84" t="s">
        <v>1561</v>
      </c>
      <c r="D454" s="98" t="s">
        <v>301</v>
      </c>
      <c r="E454" s="85">
        <v>45</v>
      </c>
      <c r="F454" s="94"/>
      <c r="G454" s="70"/>
      <c r="H454" s="71">
        <f t="shared" si="45"/>
        <v>10.35</v>
      </c>
      <c r="I454" s="71">
        <f t="shared" si="46"/>
        <v>55.35</v>
      </c>
      <c r="J454" s="166"/>
    </row>
    <row r="455" spans="1:10" s="4" customFormat="1" ht="13.5" thickBot="1">
      <c r="A455" s="82">
        <v>2190</v>
      </c>
      <c r="B455" s="109"/>
      <c r="C455" s="84" t="s">
        <v>1562</v>
      </c>
      <c r="D455" s="98" t="s">
        <v>301</v>
      </c>
      <c r="E455" s="85">
        <v>100</v>
      </c>
      <c r="F455" s="94"/>
      <c r="G455" s="70"/>
      <c r="H455" s="71">
        <f t="shared" si="45"/>
        <v>23</v>
      </c>
      <c r="I455" s="71">
        <f t="shared" si="46"/>
        <v>123</v>
      </c>
      <c r="J455" s="166"/>
    </row>
    <row r="456" spans="1:10" s="4" customFormat="1" ht="13.5" thickBot="1">
      <c r="A456" s="82">
        <v>2345</v>
      </c>
      <c r="B456" s="109" t="s">
        <v>1563</v>
      </c>
      <c r="C456" s="84" t="s">
        <v>1564</v>
      </c>
      <c r="D456" s="98" t="s">
        <v>301</v>
      </c>
      <c r="E456" s="85">
        <v>35</v>
      </c>
      <c r="F456" s="94"/>
      <c r="G456" s="70"/>
      <c r="H456" s="71">
        <f t="shared" si="45"/>
        <v>8.05</v>
      </c>
      <c r="I456" s="71">
        <f t="shared" si="46"/>
        <v>43.05</v>
      </c>
      <c r="J456" s="166"/>
    </row>
    <row r="457" spans="1:10" s="4" customFormat="1" ht="13.5" thickBot="1">
      <c r="A457" s="82">
        <v>2343</v>
      </c>
      <c r="B457" s="109" t="s">
        <v>1565</v>
      </c>
      <c r="C457" s="84" t="s">
        <v>1566</v>
      </c>
      <c r="D457" s="98" t="s">
        <v>301</v>
      </c>
      <c r="E457" s="85">
        <v>35</v>
      </c>
      <c r="F457" s="94"/>
      <c r="G457" s="70"/>
      <c r="H457" s="71">
        <f t="shared" si="45"/>
        <v>8.05</v>
      </c>
      <c r="I457" s="71">
        <f t="shared" si="46"/>
        <v>43.05</v>
      </c>
      <c r="J457" s="166"/>
    </row>
    <row r="458" spans="1:10" s="4" customFormat="1" ht="13.5" thickBot="1">
      <c r="A458" s="82">
        <v>2437</v>
      </c>
      <c r="B458" s="109" t="s">
        <v>1567</v>
      </c>
      <c r="C458" s="84" t="s">
        <v>1568</v>
      </c>
      <c r="D458" s="98" t="s">
        <v>301</v>
      </c>
      <c r="E458" s="85">
        <v>40</v>
      </c>
      <c r="F458" s="94"/>
      <c r="G458" s="70"/>
      <c r="H458" s="71">
        <f t="shared" si="45"/>
        <v>9.200000000000001</v>
      </c>
      <c r="I458" s="71">
        <f t="shared" si="46"/>
        <v>49.2</v>
      </c>
      <c r="J458" s="166"/>
    </row>
    <row r="459" spans="1:10" s="4" customFormat="1" ht="13.5" thickBot="1">
      <c r="A459" s="82">
        <v>2344</v>
      </c>
      <c r="B459" s="109" t="s">
        <v>1569</v>
      </c>
      <c r="C459" s="84" t="s">
        <v>1570</v>
      </c>
      <c r="D459" s="98" t="s">
        <v>301</v>
      </c>
      <c r="E459" s="85">
        <v>35</v>
      </c>
      <c r="F459" s="94"/>
      <c r="G459" s="70"/>
      <c r="H459" s="71">
        <f t="shared" si="45"/>
        <v>8.05</v>
      </c>
      <c r="I459" s="71">
        <f t="shared" si="46"/>
        <v>43.05</v>
      </c>
      <c r="J459" s="166"/>
    </row>
    <row r="460" spans="1:10" s="4" customFormat="1" ht="13.5" thickBot="1">
      <c r="A460" s="82">
        <v>3032</v>
      </c>
      <c r="B460" s="109" t="s">
        <v>1571</v>
      </c>
      <c r="C460" s="84" t="s">
        <v>1572</v>
      </c>
      <c r="D460" s="98" t="s">
        <v>301</v>
      </c>
      <c r="E460" s="85">
        <v>60</v>
      </c>
      <c r="F460" s="94"/>
      <c r="G460" s="70"/>
      <c r="H460" s="71">
        <f t="shared" si="45"/>
        <v>13.8</v>
      </c>
      <c r="I460" s="71">
        <f t="shared" si="46"/>
        <v>73.8</v>
      </c>
      <c r="J460" s="166"/>
    </row>
    <row r="461" spans="1:10" s="4" customFormat="1" ht="26.25" thickBot="1">
      <c r="A461" s="82">
        <v>3166</v>
      </c>
      <c r="B461" s="109" t="s">
        <v>1573</v>
      </c>
      <c r="C461" s="84" t="s">
        <v>1574</v>
      </c>
      <c r="D461" s="98" t="s">
        <v>301</v>
      </c>
      <c r="E461" s="85">
        <v>120</v>
      </c>
      <c r="F461" s="94"/>
      <c r="G461" s="70"/>
      <c r="H461" s="71">
        <f t="shared" si="45"/>
        <v>27.6</v>
      </c>
      <c r="I461" s="71">
        <f t="shared" si="46"/>
        <v>147.6</v>
      </c>
      <c r="J461" s="166"/>
    </row>
    <row r="462" spans="1:10" s="4" customFormat="1" ht="13.5" thickBot="1">
      <c r="A462" s="82">
        <v>2346</v>
      </c>
      <c r="B462" s="109" t="s">
        <v>1575</v>
      </c>
      <c r="C462" s="84" t="s">
        <v>1576</v>
      </c>
      <c r="D462" s="98" t="s">
        <v>301</v>
      </c>
      <c r="E462" s="85">
        <v>25</v>
      </c>
      <c r="F462" s="94"/>
      <c r="G462" s="70"/>
      <c r="H462" s="71">
        <f t="shared" si="45"/>
        <v>5.75</v>
      </c>
      <c r="I462" s="71">
        <f t="shared" si="46"/>
        <v>30.75</v>
      </c>
      <c r="J462" s="166"/>
    </row>
    <row r="463" spans="1:10" s="4" customFormat="1" ht="13.5" thickBot="1">
      <c r="A463" s="82">
        <v>2358</v>
      </c>
      <c r="B463" s="109"/>
      <c r="C463" s="84" t="s">
        <v>1577</v>
      </c>
      <c r="D463" s="98" t="s">
        <v>301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6"/>
    </row>
    <row r="464" spans="1:10" s="4" customFormat="1" ht="12.75" customHeight="1" thickBot="1">
      <c r="A464" s="82">
        <v>2348</v>
      </c>
      <c r="B464" s="109" t="s">
        <v>318</v>
      </c>
      <c r="C464" s="84" t="s">
        <v>1578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2899</v>
      </c>
      <c r="B465" s="109" t="s">
        <v>1541</v>
      </c>
      <c r="C465" s="84" t="s">
        <v>1579</v>
      </c>
      <c r="D465" s="98" t="s">
        <v>301</v>
      </c>
      <c r="E465" s="85">
        <v>45</v>
      </c>
      <c r="F465" s="94"/>
      <c r="G465" s="70"/>
      <c r="H465" s="71">
        <f t="shared" si="45"/>
        <v>10.35</v>
      </c>
      <c r="I465" s="71">
        <f t="shared" si="46"/>
        <v>55.35</v>
      </c>
      <c r="J465" s="166"/>
    </row>
    <row r="466" spans="1:10" s="4" customFormat="1" ht="26.25" thickBot="1">
      <c r="A466" s="82">
        <v>2535</v>
      </c>
      <c r="B466" s="109" t="s">
        <v>1580</v>
      </c>
      <c r="C466" s="84" t="s">
        <v>1581</v>
      </c>
      <c r="D466" s="98" t="s">
        <v>301</v>
      </c>
      <c r="E466" s="85">
        <v>35</v>
      </c>
      <c r="F466" s="94"/>
      <c r="G466" s="70"/>
      <c r="H466" s="71">
        <f t="shared" si="45"/>
        <v>8.05</v>
      </c>
      <c r="I466" s="71">
        <f t="shared" si="46"/>
        <v>43.05</v>
      </c>
      <c r="J466" s="166"/>
    </row>
    <row r="467" spans="1:10" s="4" customFormat="1" ht="13.5" thickBot="1">
      <c r="A467" s="82">
        <v>2350</v>
      </c>
      <c r="B467" s="109" t="s">
        <v>1582</v>
      </c>
      <c r="C467" s="84" t="s">
        <v>1583</v>
      </c>
      <c r="D467" s="98" t="s">
        <v>301</v>
      </c>
      <c r="E467" s="85">
        <v>30</v>
      </c>
      <c r="F467" s="94"/>
      <c r="G467" s="70"/>
      <c r="H467" s="71">
        <f t="shared" si="45"/>
        <v>6.9</v>
      </c>
      <c r="I467" s="71">
        <f t="shared" si="46"/>
        <v>36.9</v>
      </c>
      <c r="J467" s="166"/>
    </row>
    <row r="468" spans="1:10" s="4" customFormat="1" ht="13.5" thickBot="1">
      <c r="A468" s="82">
        <v>2351</v>
      </c>
      <c r="B468" s="109" t="s">
        <v>1584</v>
      </c>
      <c r="C468" s="84" t="s">
        <v>1585</v>
      </c>
      <c r="D468" s="98" t="s">
        <v>301</v>
      </c>
      <c r="E468" s="85">
        <v>40</v>
      </c>
      <c r="F468" s="94"/>
      <c r="G468" s="70"/>
      <c r="H468" s="71">
        <f t="shared" si="45"/>
        <v>9.200000000000001</v>
      </c>
      <c r="I468" s="71">
        <f t="shared" si="46"/>
        <v>49.2</v>
      </c>
      <c r="J468" s="166"/>
    </row>
    <row r="469" spans="1:10" s="4" customFormat="1" ht="15" customHeight="1" thickBot="1">
      <c r="A469" s="82">
        <v>2355</v>
      </c>
      <c r="B469" s="109" t="s">
        <v>1586</v>
      </c>
      <c r="C469" s="84" t="s">
        <v>1587</v>
      </c>
      <c r="D469" s="98" t="s">
        <v>301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6"/>
    </row>
    <row r="470" spans="1:10" s="4" customFormat="1" ht="15" customHeight="1" thickBot="1">
      <c r="A470" s="328" t="s">
        <v>1588</v>
      </c>
      <c r="B470" s="328"/>
      <c r="C470" s="328"/>
      <c r="D470" s="328"/>
      <c r="E470" s="328"/>
      <c r="F470" s="328"/>
      <c r="G470" s="328"/>
      <c r="H470" s="328"/>
      <c r="I470" s="328"/>
      <c r="J470" s="166"/>
    </row>
    <row r="471" spans="1:10" s="4" customFormat="1" ht="15" customHeight="1" thickBot="1">
      <c r="A471" s="82">
        <v>2188</v>
      </c>
      <c r="B471" s="109" t="s">
        <v>1589</v>
      </c>
      <c r="C471" s="84" t="s">
        <v>1590</v>
      </c>
      <c r="D471" s="98" t="s">
        <v>301</v>
      </c>
      <c r="E471" s="85">
        <v>25</v>
      </c>
      <c r="F471" s="94"/>
      <c r="G471" s="70"/>
      <c r="H471" s="71">
        <f>E471*23%</f>
        <v>5.75</v>
      </c>
      <c r="I471" s="71">
        <f>E471+H471</f>
        <v>30.75</v>
      </c>
      <c r="J471" s="166"/>
    </row>
    <row r="472" spans="1:10" s="4" customFormat="1" ht="26.25" thickBot="1">
      <c r="A472" s="82">
        <v>2397</v>
      </c>
      <c r="B472" s="109" t="s">
        <v>1591</v>
      </c>
      <c r="C472" s="84" t="s">
        <v>2027</v>
      </c>
      <c r="D472" s="98" t="s">
        <v>301</v>
      </c>
      <c r="E472" s="85">
        <v>40</v>
      </c>
      <c r="F472" s="94"/>
      <c r="G472" s="70"/>
      <c r="H472" s="71">
        <f>E472*23%</f>
        <v>9.200000000000001</v>
      </c>
      <c r="I472" s="71">
        <f>E472+H472</f>
        <v>49.2</v>
      </c>
      <c r="J472" s="166"/>
    </row>
    <row r="473" spans="1:10" s="4" customFormat="1" ht="26.25" thickBot="1">
      <c r="A473" s="82">
        <v>2398</v>
      </c>
      <c r="B473" s="109" t="s">
        <v>1592</v>
      </c>
      <c r="C473" s="84" t="s">
        <v>2028</v>
      </c>
      <c r="D473" s="98" t="s">
        <v>301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301">
        <v>2400</v>
      </c>
      <c r="B474" s="304" t="s">
        <v>1593</v>
      </c>
      <c r="C474" s="84" t="s">
        <v>2021</v>
      </c>
      <c r="D474" s="307" t="s">
        <v>301</v>
      </c>
      <c r="E474" s="310">
        <v>100</v>
      </c>
      <c r="F474" s="94"/>
      <c r="G474" s="70"/>
      <c r="H474" s="298">
        <f>E474*23%</f>
        <v>23</v>
      </c>
      <c r="I474" s="298">
        <f>E474+H474</f>
        <v>123</v>
      </c>
      <c r="J474" s="166"/>
    </row>
    <row r="475" spans="1:10" s="4" customFormat="1" ht="13.5" thickBot="1">
      <c r="A475" s="302"/>
      <c r="B475" s="305"/>
      <c r="C475" s="84" t="s">
        <v>1595</v>
      </c>
      <c r="D475" s="308"/>
      <c r="E475" s="311"/>
      <c r="F475" s="94"/>
      <c r="G475" s="70"/>
      <c r="H475" s="299"/>
      <c r="I475" s="299"/>
      <c r="J475" s="166"/>
    </row>
    <row r="476" spans="1:10" s="4" customFormat="1" ht="13.5" thickBot="1">
      <c r="A476" s="302"/>
      <c r="B476" s="305"/>
      <c r="C476" s="84" t="s">
        <v>1596</v>
      </c>
      <c r="D476" s="308"/>
      <c r="E476" s="311"/>
      <c r="F476" s="94"/>
      <c r="G476" s="70"/>
      <c r="H476" s="299"/>
      <c r="I476" s="299"/>
      <c r="J476" s="166"/>
    </row>
    <row r="477" spans="1:10" s="4" customFormat="1" ht="13.5" thickBot="1">
      <c r="A477" s="302"/>
      <c r="B477" s="305"/>
      <c r="C477" s="84" t="s">
        <v>1597</v>
      </c>
      <c r="D477" s="308"/>
      <c r="E477" s="311"/>
      <c r="F477" s="94"/>
      <c r="G477" s="70"/>
      <c r="H477" s="299"/>
      <c r="I477" s="299"/>
      <c r="J477" s="166"/>
    </row>
    <row r="478" spans="1:10" s="4" customFormat="1" ht="15" customHeight="1" thickBot="1">
      <c r="A478" s="302"/>
      <c r="B478" s="305"/>
      <c r="C478" s="84" t="s">
        <v>1598</v>
      </c>
      <c r="D478" s="308"/>
      <c r="E478" s="311"/>
      <c r="F478" s="94"/>
      <c r="G478" s="70"/>
      <c r="H478" s="299"/>
      <c r="I478" s="299"/>
      <c r="J478" s="166"/>
    </row>
    <row r="479" spans="1:10" s="4" customFormat="1" ht="15" customHeight="1" thickBot="1">
      <c r="A479" s="302"/>
      <c r="B479" s="305"/>
      <c r="C479" s="84" t="s">
        <v>1599</v>
      </c>
      <c r="D479" s="308"/>
      <c r="E479" s="311"/>
      <c r="F479" s="94"/>
      <c r="G479" s="70"/>
      <c r="H479" s="299"/>
      <c r="I479" s="299"/>
      <c r="J479" s="166"/>
    </row>
    <row r="480" spans="1:10" s="4" customFormat="1" ht="15" customHeight="1" thickBot="1">
      <c r="A480" s="302"/>
      <c r="B480" s="305"/>
      <c r="C480" s="84" t="s">
        <v>1600</v>
      </c>
      <c r="D480" s="308"/>
      <c r="E480" s="311"/>
      <c r="F480" s="94"/>
      <c r="G480" s="70"/>
      <c r="H480" s="299"/>
      <c r="I480" s="299"/>
      <c r="J480" s="166"/>
    </row>
    <row r="481" spans="1:10" s="4" customFormat="1" ht="26.25" thickBot="1">
      <c r="A481" s="302"/>
      <c r="B481" s="305"/>
      <c r="C481" s="84" t="s">
        <v>1601</v>
      </c>
      <c r="D481" s="308"/>
      <c r="E481" s="311"/>
      <c r="F481" s="94"/>
      <c r="G481" s="70"/>
      <c r="H481" s="299"/>
      <c r="I481" s="299"/>
      <c r="J481" s="166"/>
    </row>
    <row r="482" spans="1:10" s="4" customFormat="1" ht="26.25" thickBot="1">
      <c r="A482" s="303"/>
      <c r="B482" s="306"/>
      <c r="C482" s="84" t="s">
        <v>1602</v>
      </c>
      <c r="D482" s="309"/>
      <c r="E482" s="312"/>
      <c r="F482" s="94"/>
      <c r="G482" s="70"/>
      <c r="H482" s="300"/>
      <c r="I482" s="300"/>
      <c r="J482" s="166"/>
    </row>
    <row r="483" spans="1:10" s="4" customFormat="1" ht="26.25" thickBot="1">
      <c r="A483" s="301">
        <v>2399</v>
      </c>
      <c r="B483" s="304" t="s">
        <v>1603</v>
      </c>
      <c r="C483" s="84" t="s">
        <v>1604</v>
      </c>
      <c r="D483" s="307" t="s">
        <v>301</v>
      </c>
      <c r="E483" s="310">
        <v>100</v>
      </c>
      <c r="F483" s="94"/>
      <c r="G483" s="70"/>
      <c r="H483" s="298">
        <f>E483*23%</f>
        <v>23</v>
      </c>
      <c r="I483" s="298">
        <f>E483+H483</f>
        <v>123</v>
      </c>
      <c r="J483" s="166"/>
    </row>
    <row r="484" spans="1:10" s="4" customFormat="1" ht="13.5" thickBot="1">
      <c r="A484" s="302"/>
      <c r="B484" s="305"/>
      <c r="C484" s="84" t="s">
        <v>1595</v>
      </c>
      <c r="D484" s="308"/>
      <c r="E484" s="311"/>
      <c r="F484" s="94"/>
      <c r="G484" s="70"/>
      <c r="H484" s="299"/>
      <c r="I484" s="299"/>
      <c r="J484" s="166"/>
    </row>
    <row r="485" spans="1:10" s="4" customFormat="1" ht="12.75" customHeight="1" thickBot="1">
      <c r="A485" s="302"/>
      <c r="B485" s="305"/>
      <c r="C485" s="84" t="s">
        <v>1596</v>
      </c>
      <c r="D485" s="308"/>
      <c r="E485" s="311"/>
      <c r="F485" s="94"/>
      <c r="G485" s="70"/>
      <c r="H485" s="299"/>
      <c r="I485" s="299"/>
      <c r="J485" s="166"/>
    </row>
    <row r="486" spans="1:10" s="4" customFormat="1" ht="13.5" thickBot="1">
      <c r="A486" s="302"/>
      <c r="B486" s="305"/>
      <c r="C486" s="84" t="s">
        <v>1597</v>
      </c>
      <c r="D486" s="308"/>
      <c r="E486" s="311"/>
      <c r="F486" s="94"/>
      <c r="G486" s="70"/>
      <c r="H486" s="299"/>
      <c r="I486" s="299"/>
      <c r="J486" s="166"/>
    </row>
    <row r="487" spans="1:10" s="4" customFormat="1" ht="31.5" customHeight="1" thickBot="1">
      <c r="A487" s="302"/>
      <c r="B487" s="305"/>
      <c r="C487" s="84" t="s">
        <v>1605</v>
      </c>
      <c r="D487" s="308"/>
      <c r="E487" s="311"/>
      <c r="F487" s="94"/>
      <c r="G487" s="70"/>
      <c r="H487" s="299"/>
      <c r="I487" s="299"/>
      <c r="J487" s="166"/>
    </row>
    <row r="488" spans="1:10" s="4" customFormat="1" ht="13.5" thickBot="1">
      <c r="A488" s="302"/>
      <c r="B488" s="305"/>
      <c r="C488" s="84" t="s">
        <v>1606</v>
      </c>
      <c r="D488" s="308"/>
      <c r="E488" s="311"/>
      <c r="F488" s="94"/>
      <c r="G488" s="70"/>
      <c r="H488" s="299"/>
      <c r="I488" s="299"/>
      <c r="J488" s="166"/>
    </row>
    <row r="489" spans="1:10" s="4" customFormat="1" ht="13.5" thickBot="1">
      <c r="A489" s="302"/>
      <c r="B489" s="305"/>
      <c r="C489" s="84" t="s">
        <v>1600</v>
      </c>
      <c r="D489" s="308"/>
      <c r="E489" s="311"/>
      <c r="F489" s="94"/>
      <c r="G489" s="70"/>
      <c r="H489" s="299"/>
      <c r="I489" s="299"/>
      <c r="J489" s="166"/>
    </row>
    <row r="490" spans="1:10" s="4" customFormat="1" ht="26.25" thickBot="1">
      <c r="A490" s="302"/>
      <c r="B490" s="305"/>
      <c r="C490" s="84" t="s">
        <v>1607</v>
      </c>
      <c r="D490" s="308"/>
      <c r="E490" s="311"/>
      <c r="F490" s="94"/>
      <c r="G490" s="70"/>
      <c r="H490" s="299"/>
      <c r="I490" s="299"/>
      <c r="J490" s="166"/>
    </row>
    <row r="491" spans="1:10" s="4" customFormat="1" ht="26.25" thickBot="1">
      <c r="A491" s="303"/>
      <c r="B491" s="306"/>
      <c r="C491" s="84" t="s">
        <v>1602</v>
      </c>
      <c r="D491" s="309"/>
      <c r="E491" s="312"/>
      <c r="F491" s="94"/>
      <c r="G491" s="70"/>
      <c r="H491" s="300"/>
      <c r="I491" s="300"/>
      <c r="J491" s="166"/>
    </row>
    <row r="492" spans="1:10" s="4" customFormat="1" ht="13.5" thickBot="1">
      <c r="A492" s="82">
        <v>2401</v>
      </c>
      <c r="B492" s="109" t="s">
        <v>1608</v>
      </c>
      <c r="C492" s="84" t="s">
        <v>1609</v>
      </c>
      <c r="D492" s="98" t="s">
        <v>301</v>
      </c>
      <c r="E492" s="85">
        <v>20</v>
      </c>
      <c r="F492" s="94"/>
      <c r="G492" s="70"/>
      <c r="H492" s="71">
        <f aca="true" t="shared" si="47" ref="H492:H528">E492*23%</f>
        <v>4.6000000000000005</v>
      </c>
      <c r="I492" s="71">
        <f aca="true" t="shared" si="48" ref="I492:I528">E492+H492</f>
        <v>24.6</v>
      </c>
      <c r="J492" s="166"/>
    </row>
    <row r="493" spans="1:10" s="4" customFormat="1" ht="26.25" thickBot="1">
      <c r="A493" s="82">
        <v>2949</v>
      </c>
      <c r="B493" s="109" t="s">
        <v>1610</v>
      </c>
      <c r="C493" s="84" t="s">
        <v>1611</v>
      </c>
      <c r="D493" s="98" t="s">
        <v>301</v>
      </c>
      <c r="E493" s="85">
        <v>195</v>
      </c>
      <c r="F493" s="94"/>
      <c r="G493" s="70"/>
      <c r="H493" s="71">
        <f t="shared" si="47"/>
        <v>44.85</v>
      </c>
      <c r="I493" s="71">
        <f t="shared" si="48"/>
        <v>239.85</v>
      </c>
      <c r="J493" s="166"/>
    </row>
    <row r="494" spans="1:10" s="4" customFormat="1" ht="13.5" thickBot="1">
      <c r="A494" s="82">
        <v>2403</v>
      </c>
      <c r="B494" s="109" t="s">
        <v>1612</v>
      </c>
      <c r="C494" s="84" t="s">
        <v>1613</v>
      </c>
      <c r="D494" s="98" t="s">
        <v>301</v>
      </c>
      <c r="E494" s="85">
        <v>45</v>
      </c>
      <c r="F494" s="94"/>
      <c r="G494" s="70"/>
      <c r="H494" s="71">
        <f t="shared" si="47"/>
        <v>10.35</v>
      </c>
      <c r="I494" s="71">
        <f t="shared" si="48"/>
        <v>55.35</v>
      </c>
      <c r="J494" s="166"/>
    </row>
    <row r="495" spans="1:10" s="4" customFormat="1" ht="13.5" thickBot="1">
      <c r="A495" s="82">
        <v>2404</v>
      </c>
      <c r="B495" s="109" t="s">
        <v>1614</v>
      </c>
      <c r="C495" s="84" t="s">
        <v>1615</v>
      </c>
      <c r="D495" s="98" t="s">
        <v>301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2406</v>
      </c>
      <c r="B496" s="109" t="s">
        <v>1616</v>
      </c>
      <c r="C496" s="84" t="s">
        <v>1617</v>
      </c>
      <c r="D496" s="98" t="s">
        <v>301</v>
      </c>
      <c r="E496" s="85">
        <v>40</v>
      </c>
      <c r="F496" s="94"/>
      <c r="G496" s="70"/>
      <c r="H496" s="71">
        <f t="shared" si="47"/>
        <v>9.200000000000001</v>
      </c>
      <c r="I496" s="71">
        <f t="shared" si="48"/>
        <v>49.2</v>
      </c>
      <c r="J496" s="166"/>
    </row>
    <row r="497" spans="1:10" s="4" customFormat="1" ht="13.5" thickBot="1">
      <c r="A497" s="82">
        <v>2405</v>
      </c>
      <c r="B497" s="109" t="s">
        <v>1618</v>
      </c>
      <c r="C497" s="84" t="s">
        <v>1619</v>
      </c>
      <c r="D497" s="98" t="s">
        <v>301</v>
      </c>
      <c r="E497" s="85">
        <v>35</v>
      </c>
      <c r="F497" s="94"/>
      <c r="G497" s="70"/>
      <c r="H497" s="71">
        <f t="shared" si="47"/>
        <v>8.05</v>
      </c>
      <c r="I497" s="71">
        <f t="shared" si="48"/>
        <v>43.05</v>
      </c>
      <c r="J497" s="166"/>
    </row>
    <row r="498" spans="1:10" s="4" customFormat="1" ht="13.5" thickBot="1">
      <c r="A498" s="82">
        <v>2407</v>
      </c>
      <c r="B498" s="109" t="s">
        <v>1620</v>
      </c>
      <c r="C498" s="84" t="s">
        <v>2022</v>
      </c>
      <c r="D498" s="98" t="s">
        <v>301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26.25" thickBot="1">
      <c r="A499" s="82">
        <v>2423</v>
      </c>
      <c r="B499" s="109" t="s">
        <v>1622</v>
      </c>
      <c r="C499" s="84" t="s">
        <v>1623</v>
      </c>
      <c r="D499" s="98" t="s">
        <v>301</v>
      </c>
      <c r="E499" s="85">
        <v>30</v>
      </c>
      <c r="F499" s="94"/>
      <c r="G499" s="70"/>
      <c r="H499" s="71">
        <f t="shared" si="47"/>
        <v>6.9</v>
      </c>
      <c r="I499" s="71">
        <f t="shared" si="48"/>
        <v>36.9</v>
      </c>
      <c r="J499" s="166"/>
    </row>
    <row r="500" spans="1:10" s="4" customFormat="1" ht="26.25" thickBot="1">
      <c r="A500" s="82">
        <v>2422</v>
      </c>
      <c r="B500" s="109" t="s">
        <v>325</v>
      </c>
      <c r="C500" s="84" t="s">
        <v>1624</v>
      </c>
      <c r="D500" s="98" t="s">
        <v>301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2414</v>
      </c>
      <c r="B501" s="109" t="s">
        <v>1625</v>
      </c>
      <c r="C501" s="84" t="s">
        <v>1626</v>
      </c>
      <c r="D501" s="98" t="s">
        <v>301</v>
      </c>
      <c r="E501" s="85">
        <v>15</v>
      </c>
      <c r="F501" s="94"/>
      <c r="G501" s="70"/>
      <c r="H501" s="71">
        <f t="shared" si="47"/>
        <v>3.45</v>
      </c>
      <c r="I501" s="71">
        <f t="shared" si="48"/>
        <v>18.45</v>
      </c>
      <c r="J501" s="166"/>
    </row>
    <row r="502" spans="1:10" s="4" customFormat="1" ht="26.25" thickBot="1">
      <c r="A502" s="82">
        <v>2954</v>
      </c>
      <c r="B502" s="109" t="s">
        <v>1627</v>
      </c>
      <c r="C502" s="84" t="s">
        <v>1628</v>
      </c>
      <c r="D502" s="98" t="s">
        <v>301</v>
      </c>
      <c r="E502" s="85">
        <v>50</v>
      </c>
      <c r="F502" s="94"/>
      <c r="G502" s="70"/>
      <c r="H502" s="71">
        <f>E502*23%</f>
        <v>11.5</v>
      </c>
      <c r="I502" s="71">
        <f>E502+H502</f>
        <v>61.5</v>
      </c>
      <c r="J502" s="166"/>
    </row>
    <row r="503" spans="1:10" s="4" customFormat="1" ht="26.25" thickBot="1">
      <c r="A503" s="82">
        <v>2955</v>
      </c>
      <c r="B503" s="109" t="s">
        <v>1629</v>
      </c>
      <c r="C503" s="84" t="s">
        <v>1630</v>
      </c>
      <c r="D503" s="98" t="s">
        <v>301</v>
      </c>
      <c r="E503" s="85">
        <v>50</v>
      </c>
      <c r="F503" s="94"/>
      <c r="G503" s="70"/>
      <c r="H503" s="71">
        <f t="shared" si="47"/>
        <v>11.5</v>
      </c>
      <c r="I503" s="71">
        <f t="shared" si="48"/>
        <v>61.5</v>
      </c>
      <c r="J503" s="166"/>
    </row>
    <row r="504" spans="1:10" s="4" customFormat="1" ht="26.25" thickBot="1">
      <c r="A504" s="82">
        <v>2953</v>
      </c>
      <c r="B504" s="109" t="s">
        <v>1631</v>
      </c>
      <c r="C504" s="84" t="s">
        <v>1632</v>
      </c>
      <c r="D504" s="98" t="s">
        <v>301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2952</v>
      </c>
      <c r="B505" s="109" t="s">
        <v>1633</v>
      </c>
      <c r="C505" s="84" t="s">
        <v>1634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13.5" thickBot="1">
      <c r="A506" s="82">
        <v>2169</v>
      </c>
      <c r="B506" s="109" t="s">
        <v>1635</v>
      </c>
      <c r="C506" s="84" t="s">
        <v>1636</v>
      </c>
      <c r="D506" s="98" t="s">
        <v>301</v>
      </c>
      <c r="E506" s="85">
        <v>30</v>
      </c>
      <c r="F506" s="94"/>
      <c r="G506" s="70"/>
      <c r="H506" s="71">
        <f t="shared" si="47"/>
        <v>6.9</v>
      </c>
      <c r="I506" s="71">
        <f t="shared" si="48"/>
        <v>36.9</v>
      </c>
      <c r="J506" s="166"/>
    </row>
    <row r="507" spans="1:10" s="4" customFormat="1" ht="26.25" thickBot="1">
      <c r="A507" s="82">
        <v>2426</v>
      </c>
      <c r="B507" s="109" t="s">
        <v>1637</v>
      </c>
      <c r="C507" s="84" t="s">
        <v>1638</v>
      </c>
      <c r="D507" s="98" t="s">
        <v>301</v>
      </c>
      <c r="E507" s="85">
        <v>250</v>
      </c>
      <c r="F507" s="94"/>
      <c r="G507" s="70"/>
      <c r="H507" s="71">
        <f t="shared" si="47"/>
        <v>57.5</v>
      </c>
      <c r="I507" s="71">
        <f t="shared" si="48"/>
        <v>307.5</v>
      </c>
      <c r="J507" s="166"/>
    </row>
    <row r="508" spans="1:10" s="4" customFormat="1" ht="13.5" thickBot="1">
      <c r="A508" s="82">
        <v>2956</v>
      </c>
      <c r="B508" s="109" t="s">
        <v>1640</v>
      </c>
      <c r="C508" s="84" t="s">
        <v>1641</v>
      </c>
      <c r="D508" s="98" t="s">
        <v>301</v>
      </c>
      <c r="E508" s="85">
        <v>60</v>
      </c>
      <c r="F508" s="94"/>
      <c r="G508" s="70"/>
      <c r="H508" s="71">
        <f t="shared" si="47"/>
        <v>13.8</v>
      </c>
      <c r="I508" s="71">
        <f t="shared" si="48"/>
        <v>73.8</v>
      </c>
      <c r="J508" s="166"/>
    </row>
    <row r="509" spans="1:10" s="4" customFormat="1" ht="13.5" thickBot="1">
      <c r="A509" s="82">
        <v>2408</v>
      </c>
      <c r="B509" s="109" t="s">
        <v>1642</v>
      </c>
      <c r="C509" s="84" t="s">
        <v>1643</v>
      </c>
      <c r="D509" s="98" t="s">
        <v>301</v>
      </c>
      <c r="E509" s="85">
        <v>35</v>
      </c>
      <c r="F509" s="94"/>
      <c r="G509" s="70"/>
      <c r="H509" s="71">
        <f t="shared" si="47"/>
        <v>8.05</v>
      </c>
      <c r="I509" s="71">
        <f t="shared" si="48"/>
        <v>43.05</v>
      </c>
      <c r="J509" s="166"/>
    </row>
    <row r="510" spans="1:10" s="4" customFormat="1" ht="13.5" thickBot="1">
      <c r="A510" s="82">
        <v>2410</v>
      </c>
      <c r="B510" s="109" t="s">
        <v>1644</v>
      </c>
      <c r="C510" s="84" t="s">
        <v>1645</v>
      </c>
      <c r="D510" s="98" t="s">
        <v>301</v>
      </c>
      <c r="E510" s="85">
        <v>15</v>
      </c>
      <c r="F510" s="94"/>
      <c r="G510" s="70"/>
      <c r="H510" s="71">
        <f t="shared" si="47"/>
        <v>3.45</v>
      </c>
      <c r="I510" s="71">
        <f t="shared" si="48"/>
        <v>18.45</v>
      </c>
      <c r="J510" s="166"/>
    </row>
    <row r="511" spans="1:10" s="4" customFormat="1" ht="13.5" thickBot="1">
      <c r="A511" s="82">
        <v>2409</v>
      </c>
      <c r="B511" s="109" t="s">
        <v>1646</v>
      </c>
      <c r="C511" s="84" t="s">
        <v>1647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26.25" thickBot="1">
      <c r="A512" s="82">
        <v>2902</v>
      </c>
      <c r="B512" s="109" t="s">
        <v>1648</v>
      </c>
      <c r="C512" s="84" t="s">
        <v>2096</v>
      </c>
      <c r="D512" s="98" t="s">
        <v>301</v>
      </c>
      <c r="E512" s="85">
        <v>40</v>
      </c>
      <c r="F512" s="94"/>
      <c r="G512" s="70"/>
      <c r="H512" s="71">
        <f t="shared" si="47"/>
        <v>9.200000000000001</v>
      </c>
      <c r="I512" s="71">
        <f t="shared" si="48"/>
        <v>49.2</v>
      </c>
      <c r="J512" s="166"/>
    </row>
    <row r="513" spans="1:10" s="4" customFormat="1" ht="26.25" thickBot="1">
      <c r="A513" s="82">
        <v>2901</v>
      </c>
      <c r="B513" s="109" t="s">
        <v>1649</v>
      </c>
      <c r="C513" s="84" t="s">
        <v>1650</v>
      </c>
      <c r="D513" s="98" t="s">
        <v>301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3142</v>
      </c>
      <c r="B514" s="109" t="s">
        <v>1651</v>
      </c>
      <c r="C514" s="84" t="s">
        <v>1652</v>
      </c>
      <c r="D514" s="98" t="s">
        <v>301</v>
      </c>
      <c r="E514" s="85">
        <v>350</v>
      </c>
      <c r="F514" s="94"/>
      <c r="G514" s="70"/>
      <c r="H514" s="71">
        <f t="shared" si="47"/>
        <v>80.5</v>
      </c>
      <c r="I514" s="71">
        <f t="shared" si="48"/>
        <v>430.5</v>
      </c>
      <c r="J514" s="166"/>
    </row>
    <row r="515" spans="1:10" s="4" customFormat="1" ht="26.25" thickBot="1">
      <c r="A515" s="82">
        <v>3143</v>
      </c>
      <c r="B515" s="109" t="s">
        <v>1651</v>
      </c>
      <c r="C515" s="84" t="s">
        <v>1653</v>
      </c>
      <c r="D515" s="98" t="s">
        <v>301</v>
      </c>
      <c r="E515" s="85">
        <v>400</v>
      </c>
      <c r="F515" s="94"/>
      <c r="G515" s="70"/>
      <c r="H515" s="71">
        <f t="shared" si="47"/>
        <v>92</v>
      </c>
      <c r="I515" s="71">
        <f t="shared" si="48"/>
        <v>492</v>
      </c>
      <c r="J515" s="166"/>
    </row>
    <row r="516" spans="1:10" s="4" customFormat="1" ht="26.25" thickBot="1">
      <c r="A516" s="82">
        <v>2424</v>
      </c>
      <c r="B516" s="109" t="s">
        <v>1654</v>
      </c>
      <c r="C516" s="84" t="s">
        <v>1655</v>
      </c>
      <c r="D516" s="98" t="s">
        <v>301</v>
      </c>
      <c r="E516" s="85">
        <v>30</v>
      </c>
      <c r="F516" s="94"/>
      <c r="G516" s="70"/>
      <c r="H516" s="71">
        <f t="shared" si="47"/>
        <v>6.9</v>
      </c>
      <c r="I516" s="71">
        <f t="shared" si="48"/>
        <v>36.9</v>
      </c>
      <c r="J516" s="166"/>
    </row>
    <row r="517" spans="1:10" s="4" customFormat="1" ht="13.5" thickBot="1">
      <c r="A517" s="82">
        <v>2411</v>
      </c>
      <c r="B517" s="109" t="s">
        <v>1656</v>
      </c>
      <c r="C517" s="84" t="s">
        <v>1657</v>
      </c>
      <c r="D517" s="98" t="s">
        <v>301</v>
      </c>
      <c r="E517" s="85">
        <v>70</v>
      </c>
      <c r="F517" s="94"/>
      <c r="G517" s="70"/>
      <c r="H517" s="71">
        <f t="shared" si="47"/>
        <v>16.1</v>
      </c>
      <c r="I517" s="71">
        <f t="shared" si="48"/>
        <v>86.1</v>
      </c>
      <c r="J517" s="166"/>
    </row>
    <row r="518" spans="1:10" s="4" customFormat="1" ht="13.5" thickBot="1">
      <c r="A518" s="82">
        <v>3007</v>
      </c>
      <c r="B518" s="109" t="s">
        <v>1658</v>
      </c>
      <c r="C518" s="84" t="s">
        <v>1659</v>
      </c>
      <c r="D518" s="98" t="s">
        <v>301</v>
      </c>
      <c r="E518" s="85">
        <v>50</v>
      </c>
      <c r="F518" s="94"/>
      <c r="G518" s="70"/>
      <c r="H518" s="71">
        <f t="shared" si="47"/>
        <v>11.5</v>
      </c>
      <c r="I518" s="71">
        <f t="shared" si="48"/>
        <v>61.5</v>
      </c>
      <c r="J518" s="166"/>
    </row>
    <row r="519" spans="1:10" s="4" customFormat="1" ht="13.5" thickBot="1">
      <c r="A519" s="82">
        <v>3006</v>
      </c>
      <c r="B519" s="109" t="s">
        <v>1660</v>
      </c>
      <c r="C519" s="84" t="s">
        <v>1661</v>
      </c>
      <c r="D519" s="98" t="s">
        <v>301</v>
      </c>
      <c r="E519" s="85">
        <v>60</v>
      </c>
      <c r="F519" s="94"/>
      <c r="G519" s="70"/>
      <c r="H519" s="71">
        <f t="shared" si="47"/>
        <v>13.8</v>
      </c>
      <c r="I519" s="71">
        <f t="shared" si="48"/>
        <v>73.8</v>
      </c>
      <c r="J519" s="166"/>
    </row>
    <row r="520" spans="1:10" s="4" customFormat="1" ht="13.5" thickBot="1">
      <c r="A520" s="82">
        <v>3008</v>
      </c>
      <c r="B520" s="109" t="s">
        <v>1662</v>
      </c>
      <c r="C520" s="84" t="s">
        <v>1663</v>
      </c>
      <c r="D520" s="98" t="s">
        <v>301</v>
      </c>
      <c r="E520" s="85">
        <v>40</v>
      </c>
      <c r="F520" s="94"/>
      <c r="G520" s="70"/>
      <c r="H520" s="71">
        <f t="shared" si="47"/>
        <v>9.200000000000001</v>
      </c>
      <c r="I520" s="71">
        <f t="shared" si="48"/>
        <v>49.2</v>
      </c>
      <c r="J520" s="166"/>
    </row>
    <row r="521" spans="1:10" s="4" customFormat="1" ht="13.5" thickBot="1">
      <c r="A521" s="82">
        <v>2413</v>
      </c>
      <c r="B521" s="109" t="s">
        <v>1664</v>
      </c>
      <c r="C521" s="84" t="s">
        <v>1665</v>
      </c>
      <c r="D521" s="98" t="s">
        <v>301</v>
      </c>
      <c r="E521" s="85">
        <v>30</v>
      </c>
      <c r="F521" s="94"/>
      <c r="G521" s="70"/>
      <c r="H521" s="71">
        <f t="shared" si="47"/>
        <v>6.9</v>
      </c>
      <c r="I521" s="71">
        <f t="shared" si="48"/>
        <v>36.9</v>
      </c>
      <c r="J521" s="166"/>
    </row>
    <row r="522" spans="1:10" s="4" customFormat="1" ht="15" customHeight="1" thickBot="1">
      <c r="A522" s="82">
        <v>2412</v>
      </c>
      <c r="B522" s="109" t="s">
        <v>1666</v>
      </c>
      <c r="C522" s="84" t="s">
        <v>1667</v>
      </c>
      <c r="D522" s="98" t="s">
        <v>301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3.5" thickBot="1">
      <c r="A523" s="82">
        <v>2904</v>
      </c>
      <c r="B523" s="109" t="s">
        <v>1668</v>
      </c>
      <c r="C523" s="84" t="s">
        <v>1669</v>
      </c>
      <c r="D523" s="98" t="s">
        <v>301</v>
      </c>
      <c r="E523" s="85">
        <v>70</v>
      </c>
      <c r="F523" s="94"/>
      <c r="G523" s="70"/>
      <c r="H523" s="71">
        <f t="shared" si="47"/>
        <v>16.1</v>
      </c>
      <c r="I523" s="71">
        <f t="shared" si="48"/>
        <v>86.1</v>
      </c>
      <c r="J523" s="166"/>
    </row>
    <row r="524" spans="1:10" s="4" customFormat="1" ht="15" customHeight="1" thickBot="1">
      <c r="A524" s="82">
        <v>2903</v>
      </c>
      <c r="B524" s="109" t="s">
        <v>1670</v>
      </c>
      <c r="C524" s="84" t="s">
        <v>1671</v>
      </c>
      <c r="D524" s="98" t="s">
        <v>301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3.5" thickBot="1">
      <c r="A525" s="82">
        <v>2189</v>
      </c>
      <c r="B525" s="109" t="s">
        <v>1672</v>
      </c>
      <c r="C525" s="84" t="s">
        <v>1673</v>
      </c>
      <c r="D525" s="98" t="s">
        <v>301</v>
      </c>
      <c r="E525" s="85">
        <v>25</v>
      </c>
      <c r="F525" s="94"/>
      <c r="G525" s="70"/>
      <c r="H525" s="71">
        <f t="shared" si="47"/>
        <v>5.75</v>
      </c>
      <c r="I525" s="71">
        <f t="shared" si="48"/>
        <v>30.75</v>
      </c>
      <c r="J525" s="166"/>
    </row>
    <row r="526" spans="1:10" s="4" customFormat="1" ht="26.25" thickBot="1">
      <c r="A526" s="82">
        <v>2416</v>
      </c>
      <c r="B526" s="109" t="s">
        <v>1674</v>
      </c>
      <c r="C526" s="84" t="s">
        <v>1675</v>
      </c>
      <c r="D526" s="98" t="s">
        <v>301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2415</v>
      </c>
      <c r="B527" s="109" t="s">
        <v>1676</v>
      </c>
      <c r="C527" s="84" t="s">
        <v>1677</v>
      </c>
      <c r="D527" s="98" t="s">
        <v>301</v>
      </c>
      <c r="E527" s="85">
        <v>30</v>
      </c>
      <c r="F527" s="94"/>
      <c r="G527" s="70"/>
      <c r="H527" s="71">
        <f t="shared" si="47"/>
        <v>6.9</v>
      </c>
      <c r="I527" s="71">
        <f t="shared" si="48"/>
        <v>36.9</v>
      </c>
      <c r="J527" s="166"/>
    </row>
    <row r="528" spans="1:10" s="4" customFormat="1" ht="30.75" customHeight="1" thickBot="1">
      <c r="A528" s="301">
        <v>2199</v>
      </c>
      <c r="B528" s="325" t="s">
        <v>1678</v>
      </c>
      <c r="C528" s="84" t="s">
        <v>1679</v>
      </c>
      <c r="D528" s="307" t="s">
        <v>301</v>
      </c>
      <c r="E528" s="310">
        <v>100</v>
      </c>
      <c r="F528" s="94"/>
      <c r="G528" s="70"/>
      <c r="H528" s="298">
        <f t="shared" si="47"/>
        <v>23</v>
      </c>
      <c r="I528" s="298">
        <f t="shared" si="48"/>
        <v>123</v>
      </c>
      <c r="J528" s="166"/>
    </row>
    <row r="529" spans="1:10" s="4" customFormat="1" ht="13.5" thickBot="1">
      <c r="A529" s="302"/>
      <c r="B529" s="326"/>
      <c r="C529" s="84" t="s">
        <v>1680</v>
      </c>
      <c r="D529" s="308"/>
      <c r="E529" s="311"/>
      <c r="F529" s="94"/>
      <c r="G529" s="70"/>
      <c r="H529" s="299"/>
      <c r="I529" s="299"/>
      <c r="J529" s="166"/>
    </row>
    <row r="530" spans="1:10" s="4" customFormat="1" ht="13.5" thickBot="1">
      <c r="A530" s="302"/>
      <c r="B530" s="326"/>
      <c r="C530" s="84" t="s">
        <v>1681</v>
      </c>
      <c r="D530" s="308"/>
      <c r="E530" s="311"/>
      <c r="F530" s="94"/>
      <c r="G530" s="70"/>
      <c r="H530" s="299"/>
      <c r="I530" s="299"/>
      <c r="J530" s="166"/>
    </row>
    <row r="531" spans="1:10" s="4" customFormat="1" ht="13.5" thickBot="1">
      <c r="A531" s="302"/>
      <c r="B531" s="326"/>
      <c r="C531" s="84" t="s">
        <v>1682</v>
      </c>
      <c r="D531" s="308"/>
      <c r="E531" s="311"/>
      <c r="F531" s="94"/>
      <c r="G531" s="70"/>
      <c r="H531" s="299"/>
      <c r="I531" s="299"/>
      <c r="J531" s="166"/>
    </row>
    <row r="532" spans="1:10" s="4" customFormat="1" ht="13.5" thickBot="1">
      <c r="A532" s="303"/>
      <c r="B532" s="327"/>
      <c r="C532" s="84" t="s">
        <v>1683</v>
      </c>
      <c r="D532" s="309"/>
      <c r="E532" s="312"/>
      <c r="F532" s="94"/>
      <c r="G532" s="70"/>
      <c r="H532" s="300"/>
      <c r="I532" s="300"/>
      <c r="J532" s="166"/>
    </row>
    <row r="533" spans="1:10" s="4" customFormat="1" ht="26.25" thickBot="1">
      <c r="A533" s="82">
        <v>2421</v>
      </c>
      <c r="B533" s="109" t="s">
        <v>1684</v>
      </c>
      <c r="C533" s="84" t="s">
        <v>1685</v>
      </c>
      <c r="D533" s="98" t="s">
        <v>301</v>
      </c>
      <c r="E533" s="85">
        <v>60</v>
      </c>
      <c r="F533" s="94"/>
      <c r="G533" s="70"/>
      <c r="H533" s="71">
        <f aca="true" t="shared" si="49" ref="H533:H542">E533*23%</f>
        <v>13.8</v>
      </c>
      <c r="I533" s="71">
        <f aca="true" t="shared" si="50" ref="I533:I542">E533+H533</f>
        <v>73.8</v>
      </c>
      <c r="J533" s="166"/>
    </row>
    <row r="534" spans="1:10" s="4" customFormat="1" ht="26.25" thickBot="1">
      <c r="A534" s="82">
        <v>2420</v>
      </c>
      <c r="B534" s="109" t="s">
        <v>1686</v>
      </c>
      <c r="C534" s="84" t="s">
        <v>1687</v>
      </c>
      <c r="D534" s="98" t="s">
        <v>301</v>
      </c>
      <c r="E534" s="85">
        <v>25</v>
      </c>
      <c r="F534" s="94"/>
      <c r="G534" s="70"/>
      <c r="H534" s="71">
        <f t="shared" si="49"/>
        <v>5.75</v>
      </c>
      <c r="I534" s="71">
        <f t="shared" si="50"/>
        <v>30.75</v>
      </c>
      <c r="J534" s="166"/>
    </row>
    <row r="535" spans="1:10" s="4" customFormat="1" ht="12.75" customHeight="1" thickBot="1">
      <c r="A535" s="82">
        <v>2419</v>
      </c>
      <c r="B535" s="109" t="s">
        <v>1688</v>
      </c>
      <c r="C535" s="84" t="s">
        <v>1689</v>
      </c>
      <c r="D535" s="98" t="s">
        <v>301</v>
      </c>
      <c r="E535" s="85">
        <v>30</v>
      </c>
      <c r="F535" s="94"/>
      <c r="G535" s="70"/>
      <c r="H535" s="71">
        <f t="shared" si="49"/>
        <v>6.9</v>
      </c>
      <c r="I535" s="71">
        <f t="shared" si="50"/>
        <v>36.9</v>
      </c>
      <c r="J535" s="166"/>
    </row>
    <row r="536" spans="1:10" s="4" customFormat="1" ht="27.75" customHeight="1" thickBot="1">
      <c r="A536" s="82">
        <v>2310</v>
      </c>
      <c r="B536" s="109" t="s">
        <v>1690</v>
      </c>
      <c r="C536" s="84" t="s">
        <v>1691</v>
      </c>
      <c r="D536" s="98" t="s">
        <v>301</v>
      </c>
      <c r="E536" s="85">
        <v>4</v>
      </c>
      <c r="F536" s="94"/>
      <c r="G536" s="70"/>
      <c r="H536" s="71">
        <f t="shared" si="49"/>
        <v>0.92</v>
      </c>
      <c r="I536" s="71">
        <f t="shared" si="50"/>
        <v>4.92</v>
      </c>
      <c r="J536" s="166"/>
    </row>
    <row r="537" spans="1:10" s="4" customFormat="1" ht="26.25" thickBot="1">
      <c r="A537" s="82">
        <v>2311</v>
      </c>
      <c r="B537" s="109" t="s">
        <v>1692</v>
      </c>
      <c r="C537" s="84" t="s">
        <v>1693</v>
      </c>
      <c r="D537" s="98" t="s">
        <v>301</v>
      </c>
      <c r="E537" s="85">
        <v>20</v>
      </c>
      <c r="F537" s="94"/>
      <c r="G537" s="70"/>
      <c r="H537" s="71">
        <f t="shared" si="49"/>
        <v>4.6000000000000005</v>
      </c>
      <c r="I537" s="71">
        <f t="shared" si="50"/>
        <v>24.6</v>
      </c>
      <c r="J537" s="166"/>
    </row>
    <row r="538" spans="1:10" s="4" customFormat="1" ht="26.25" thickBot="1">
      <c r="A538" s="82">
        <v>3146</v>
      </c>
      <c r="B538" s="109" t="s">
        <v>1694</v>
      </c>
      <c r="C538" s="84" t="s">
        <v>1695</v>
      </c>
      <c r="D538" s="98" t="s">
        <v>301</v>
      </c>
      <c r="E538" s="85">
        <v>55</v>
      </c>
      <c r="F538" s="94"/>
      <c r="G538" s="70"/>
      <c r="H538" s="71">
        <f t="shared" si="49"/>
        <v>12.65</v>
      </c>
      <c r="I538" s="71">
        <f t="shared" si="50"/>
        <v>67.65</v>
      </c>
      <c r="J538" s="166"/>
    </row>
    <row r="539" spans="1:10" s="4" customFormat="1" ht="26.25" thickBot="1">
      <c r="A539" s="82">
        <v>3145</v>
      </c>
      <c r="B539" s="109" t="s">
        <v>1696</v>
      </c>
      <c r="C539" s="84" t="s">
        <v>1697</v>
      </c>
      <c r="D539" s="98" t="s">
        <v>301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39" thickBot="1">
      <c r="A540" s="82">
        <v>3017</v>
      </c>
      <c r="B540" s="109" t="s">
        <v>1698</v>
      </c>
      <c r="C540" s="84" t="s">
        <v>1699</v>
      </c>
      <c r="D540" s="98" t="s">
        <v>301</v>
      </c>
      <c r="E540" s="85">
        <v>220</v>
      </c>
      <c r="F540" s="94"/>
      <c r="G540" s="70"/>
      <c r="H540" s="71">
        <f t="shared" si="49"/>
        <v>50.6</v>
      </c>
      <c r="I540" s="71">
        <f t="shared" si="50"/>
        <v>270.6</v>
      </c>
      <c r="J540" s="166"/>
    </row>
    <row r="541" spans="1:10" s="4" customFormat="1" ht="26.25" thickBot="1">
      <c r="A541" s="82">
        <v>2509</v>
      </c>
      <c r="B541" s="109"/>
      <c r="C541" s="84" t="s">
        <v>1700</v>
      </c>
      <c r="D541" s="98" t="s">
        <v>301</v>
      </c>
      <c r="E541" s="85">
        <v>260</v>
      </c>
      <c r="F541" s="94"/>
      <c r="G541" s="70"/>
      <c r="H541" s="71">
        <f t="shared" si="49"/>
        <v>59.800000000000004</v>
      </c>
      <c r="I541" s="71">
        <f t="shared" si="50"/>
        <v>319.8</v>
      </c>
      <c r="J541" s="166"/>
    </row>
    <row r="542" spans="1:10" s="4" customFormat="1" ht="13.5" thickBot="1">
      <c r="A542" s="82">
        <v>2510</v>
      </c>
      <c r="B542" s="109" t="s">
        <v>1701</v>
      </c>
      <c r="C542" s="84" t="s">
        <v>1702</v>
      </c>
      <c r="D542" s="98" t="s">
        <v>301</v>
      </c>
      <c r="E542" s="85">
        <v>180</v>
      </c>
      <c r="F542" s="94"/>
      <c r="G542" s="70"/>
      <c r="H542" s="71">
        <f t="shared" si="49"/>
        <v>41.4</v>
      </c>
      <c r="I542" s="71">
        <f t="shared" si="50"/>
        <v>221.4</v>
      </c>
      <c r="J542" s="166"/>
    </row>
    <row r="543" spans="1:10" s="4" customFormat="1" ht="26.25" thickBot="1">
      <c r="A543" s="82">
        <v>3243</v>
      </c>
      <c r="B543" s="109" t="s">
        <v>2040</v>
      </c>
      <c r="C543" s="84" t="s">
        <v>2042</v>
      </c>
      <c r="D543" s="98" t="s">
        <v>301</v>
      </c>
      <c r="E543" s="85">
        <v>40</v>
      </c>
      <c r="F543" s="94"/>
      <c r="G543" s="70"/>
      <c r="H543" s="71">
        <f aca="true" t="shared" si="51" ref="H543:H548">E543*23%</f>
        <v>9.200000000000001</v>
      </c>
      <c r="I543" s="71">
        <f aca="true" t="shared" si="52" ref="I543:I548">E543+H543</f>
        <v>49.2</v>
      </c>
      <c r="J543" s="166"/>
    </row>
    <row r="544" spans="1:10" s="4" customFormat="1" ht="26.25" thickBot="1">
      <c r="A544" s="82">
        <v>3244</v>
      </c>
      <c r="B544" s="109" t="s">
        <v>2041</v>
      </c>
      <c r="C544" s="84" t="s">
        <v>2043</v>
      </c>
      <c r="D544" s="98" t="s">
        <v>301</v>
      </c>
      <c r="E544" s="85">
        <v>40</v>
      </c>
      <c r="F544" s="94"/>
      <c r="G544" s="70"/>
      <c r="H544" s="71">
        <f t="shared" si="51"/>
        <v>9.200000000000001</v>
      </c>
      <c r="I544" s="71">
        <f t="shared" si="52"/>
        <v>49.2</v>
      </c>
      <c r="J544" s="166"/>
    </row>
    <row r="545" spans="1:10" s="4" customFormat="1" ht="26.25" thickBot="1">
      <c r="A545" s="82">
        <v>3249</v>
      </c>
      <c r="B545" s="109" t="s">
        <v>2054</v>
      </c>
      <c r="C545" s="84" t="s">
        <v>2055</v>
      </c>
      <c r="D545" s="98" t="s">
        <v>301</v>
      </c>
      <c r="E545" s="85">
        <v>800</v>
      </c>
      <c r="F545" s="94"/>
      <c r="G545" s="70"/>
      <c r="H545" s="71">
        <f t="shared" si="51"/>
        <v>184</v>
      </c>
      <c r="I545" s="71">
        <f t="shared" si="52"/>
        <v>984</v>
      </c>
      <c r="J545" s="166"/>
    </row>
    <row r="546" spans="1:10" s="4" customFormat="1" ht="26.25" thickBot="1">
      <c r="A546" s="82">
        <v>3250</v>
      </c>
      <c r="B546" s="109" t="s">
        <v>2056</v>
      </c>
      <c r="C546" s="84" t="s">
        <v>2057</v>
      </c>
      <c r="D546" s="98" t="s">
        <v>301</v>
      </c>
      <c r="E546" s="85">
        <v>1000</v>
      </c>
      <c r="F546" s="94"/>
      <c r="G546" s="70"/>
      <c r="H546" s="71">
        <f t="shared" si="51"/>
        <v>230</v>
      </c>
      <c r="I546" s="71">
        <f t="shared" si="52"/>
        <v>1230</v>
      </c>
      <c r="J546" s="166"/>
    </row>
    <row r="547" spans="1:10" s="4" customFormat="1" ht="26.25" thickBot="1">
      <c r="A547" s="82">
        <v>3251</v>
      </c>
      <c r="B547" s="109" t="s">
        <v>2058</v>
      </c>
      <c r="C547" s="84" t="s">
        <v>2059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3252</v>
      </c>
      <c r="B548" s="109" t="s">
        <v>2060</v>
      </c>
      <c r="C548" s="84" t="s">
        <v>2061</v>
      </c>
      <c r="D548" s="98" t="s">
        <v>301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13.5" thickBot="1">
      <c r="A549" s="82">
        <v>3402</v>
      </c>
      <c r="B549" s="109" t="s">
        <v>2337</v>
      </c>
      <c r="C549" s="84" t="s">
        <v>2338</v>
      </c>
      <c r="D549" s="98" t="s">
        <v>301</v>
      </c>
      <c r="E549" s="85">
        <v>100</v>
      </c>
      <c r="F549" s="94">
        <f>E549*23%</f>
        <v>23</v>
      </c>
      <c r="G549" s="70">
        <f>E549+F549</f>
        <v>123</v>
      </c>
      <c r="H549" s="71">
        <f>E549*23%</f>
        <v>23</v>
      </c>
      <c r="I549" s="71">
        <f>E549+H549</f>
        <v>123</v>
      </c>
      <c r="J549" s="166"/>
    </row>
    <row r="550" spans="1:10" s="4" customFormat="1" ht="13.5" thickBot="1">
      <c r="A550" s="82">
        <v>3403</v>
      </c>
      <c r="B550" s="109" t="s">
        <v>2339</v>
      </c>
      <c r="C550" s="84" t="s">
        <v>2340</v>
      </c>
      <c r="D550" s="98" t="s">
        <v>301</v>
      </c>
      <c r="E550" s="85">
        <v>450</v>
      </c>
      <c r="F550" s="94"/>
      <c r="G550" s="70"/>
      <c r="H550" s="71">
        <f>E550*23%</f>
        <v>103.5</v>
      </c>
      <c r="I550" s="71">
        <f>E550+H550</f>
        <v>553.5</v>
      </c>
      <c r="J550" s="166"/>
    </row>
    <row r="551" spans="1:10" s="4" customFormat="1" ht="13.5" thickBot="1">
      <c r="A551" s="82">
        <v>3408</v>
      </c>
      <c r="B551" s="109"/>
      <c r="C551" s="84" t="s">
        <v>2372</v>
      </c>
      <c r="D551" s="98" t="s">
        <v>301</v>
      </c>
      <c r="E551" s="85">
        <v>50</v>
      </c>
      <c r="F551" s="94"/>
      <c r="G551" s="70"/>
      <c r="H551" s="71">
        <v>11.5</v>
      </c>
      <c r="I551" s="71">
        <v>61.5</v>
      </c>
      <c r="J551" s="166"/>
    </row>
    <row r="552" spans="1:10" s="4" customFormat="1" ht="13.5" thickBot="1">
      <c r="A552" s="82">
        <v>3409</v>
      </c>
      <c r="B552" s="109" t="s">
        <v>2373</v>
      </c>
      <c r="C552" s="84" t="s">
        <v>2374</v>
      </c>
      <c r="D552" s="98" t="s">
        <v>301</v>
      </c>
      <c r="E552" s="85">
        <v>100</v>
      </c>
      <c r="F552" s="94"/>
      <c r="G552" s="70"/>
      <c r="H552" s="71">
        <v>23</v>
      </c>
      <c r="I552" s="71">
        <v>123</v>
      </c>
      <c r="J552" s="166"/>
    </row>
    <row r="553" spans="1:10" s="4" customFormat="1" ht="15" customHeight="1" thickBot="1">
      <c r="A553" s="328" t="s">
        <v>1703</v>
      </c>
      <c r="B553" s="328"/>
      <c r="C553" s="328"/>
      <c r="D553" s="328"/>
      <c r="E553" s="328"/>
      <c r="F553" s="328"/>
      <c r="G553" s="328"/>
      <c r="H553" s="328"/>
      <c r="I553" s="328"/>
      <c r="J553" s="166"/>
    </row>
    <row r="554" spans="1:10" s="4" customFormat="1" ht="15" customHeight="1" thickBot="1">
      <c r="A554" s="82">
        <v>3154</v>
      </c>
      <c r="B554" s="109" t="s">
        <v>1704</v>
      </c>
      <c r="C554" s="84" t="s">
        <v>1705</v>
      </c>
      <c r="D554" s="98" t="s">
        <v>301</v>
      </c>
      <c r="E554" s="85">
        <v>35</v>
      </c>
      <c r="F554" s="94"/>
      <c r="G554" s="70"/>
      <c r="H554" s="71">
        <f aca="true" t="shared" si="53" ref="H554:H565">E554*23%</f>
        <v>8.05</v>
      </c>
      <c r="I554" s="71">
        <f aca="true" t="shared" si="54" ref="I554:I565">E554+H554</f>
        <v>43.05</v>
      </c>
      <c r="J554" s="166"/>
    </row>
    <row r="555" spans="1:10" s="4" customFormat="1" ht="15" customHeight="1" thickBot="1">
      <c r="A555" s="82">
        <v>2972</v>
      </c>
      <c r="B555" s="109" t="s">
        <v>1706</v>
      </c>
      <c r="C555" s="84" t="s">
        <v>1707</v>
      </c>
      <c r="D555" s="98" t="s">
        <v>301</v>
      </c>
      <c r="E555" s="85">
        <v>80</v>
      </c>
      <c r="F555" s="94"/>
      <c r="G555" s="70"/>
      <c r="H555" s="71">
        <f t="shared" si="53"/>
        <v>18.400000000000002</v>
      </c>
      <c r="I555" s="71">
        <f t="shared" si="54"/>
        <v>98.4</v>
      </c>
      <c r="J555" s="166"/>
    </row>
    <row r="556" spans="1:10" s="4" customFormat="1" ht="15" customHeight="1" thickBot="1">
      <c r="A556" s="82">
        <v>2359</v>
      </c>
      <c r="B556" s="109" t="s">
        <v>1708</v>
      </c>
      <c r="C556" s="84" t="s">
        <v>1709</v>
      </c>
      <c r="D556" s="98" t="s">
        <v>301</v>
      </c>
      <c r="E556" s="85">
        <v>55</v>
      </c>
      <c r="F556" s="94"/>
      <c r="G556" s="70"/>
      <c r="H556" s="71">
        <f t="shared" si="53"/>
        <v>12.65</v>
      </c>
      <c r="I556" s="71">
        <f t="shared" si="54"/>
        <v>67.65</v>
      </c>
      <c r="J556" s="166"/>
    </row>
    <row r="557" spans="1:10" s="4" customFormat="1" ht="15" customHeight="1" thickBot="1">
      <c r="A557" s="82">
        <v>2982</v>
      </c>
      <c r="B557" s="109" t="s">
        <v>1710</v>
      </c>
      <c r="C557" s="84" t="s">
        <v>1711</v>
      </c>
      <c r="D557" s="98" t="s">
        <v>301</v>
      </c>
      <c r="E557" s="85">
        <v>50</v>
      </c>
      <c r="F557" s="94"/>
      <c r="G557" s="70"/>
      <c r="H557" s="71">
        <f t="shared" si="53"/>
        <v>11.5</v>
      </c>
      <c r="I557" s="71">
        <f t="shared" si="54"/>
        <v>61.5</v>
      </c>
      <c r="J557" s="166"/>
    </row>
    <row r="558" spans="1:10" s="4" customFormat="1" ht="15" customHeight="1" thickBot="1">
      <c r="A558" s="82">
        <v>2360</v>
      </c>
      <c r="B558" s="109" t="s">
        <v>1712</v>
      </c>
      <c r="C558" s="84" t="s">
        <v>1713</v>
      </c>
      <c r="D558" s="98" t="s">
        <v>301</v>
      </c>
      <c r="E558" s="85">
        <v>50</v>
      </c>
      <c r="F558" s="94"/>
      <c r="G558" s="70"/>
      <c r="H558" s="71">
        <f t="shared" si="53"/>
        <v>11.5</v>
      </c>
      <c r="I558" s="71">
        <f t="shared" si="54"/>
        <v>61.5</v>
      </c>
      <c r="J558" s="166"/>
    </row>
    <row r="559" spans="1:10" s="4" customFormat="1" ht="15" customHeight="1" thickBot="1">
      <c r="A559" s="82">
        <v>2361</v>
      </c>
      <c r="B559" s="109" t="s">
        <v>1714</v>
      </c>
      <c r="C559" s="84" t="s">
        <v>1715</v>
      </c>
      <c r="D559" s="98" t="s">
        <v>301</v>
      </c>
      <c r="E559" s="85">
        <v>50</v>
      </c>
      <c r="F559" s="94"/>
      <c r="G559" s="70"/>
      <c r="H559" s="71">
        <f t="shared" si="53"/>
        <v>11.5</v>
      </c>
      <c r="I559" s="71">
        <f t="shared" si="54"/>
        <v>61.5</v>
      </c>
      <c r="J559" s="166"/>
    </row>
    <row r="560" spans="1:10" s="4" customFormat="1" ht="15" customHeight="1" thickBot="1">
      <c r="A560" s="82">
        <v>2960</v>
      </c>
      <c r="B560" s="109" t="s">
        <v>1716</v>
      </c>
      <c r="C560" s="84" t="s">
        <v>1717</v>
      </c>
      <c r="D560" s="98" t="s">
        <v>301</v>
      </c>
      <c r="E560" s="85">
        <v>120</v>
      </c>
      <c r="F560" s="94"/>
      <c r="G560" s="70"/>
      <c r="H560" s="71">
        <f t="shared" si="53"/>
        <v>27.6</v>
      </c>
      <c r="I560" s="71">
        <f t="shared" si="54"/>
        <v>147.6</v>
      </c>
      <c r="J560" s="166"/>
    </row>
    <row r="561" spans="1:10" s="4" customFormat="1" ht="15" customHeight="1" thickBot="1">
      <c r="A561" s="82">
        <v>2980</v>
      </c>
      <c r="B561" s="109" t="s">
        <v>1718</v>
      </c>
      <c r="C561" s="84" t="s">
        <v>1719</v>
      </c>
      <c r="D561" s="98" t="s">
        <v>301</v>
      </c>
      <c r="E561" s="85">
        <v>120</v>
      </c>
      <c r="F561" s="94"/>
      <c r="G561" s="70"/>
      <c r="H561" s="71">
        <f t="shared" si="53"/>
        <v>27.6</v>
      </c>
      <c r="I561" s="71">
        <f t="shared" si="54"/>
        <v>147.6</v>
      </c>
      <c r="J561" s="166"/>
    </row>
    <row r="562" spans="1:10" s="4" customFormat="1" ht="15" customHeight="1" thickBot="1">
      <c r="A562" s="82">
        <v>3153</v>
      </c>
      <c r="B562" s="109" t="s">
        <v>1720</v>
      </c>
      <c r="C562" s="84" t="s">
        <v>1721</v>
      </c>
      <c r="D562" s="98" t="s">
        <v>301</v>
      </c>
      <c r="E562" s="85">
        <v>35</v>
      </c>
      <c r="F562" s="94"/>
      <c r="G562" s="70"/>
      <c r="H562" s="71">
        <f t="shared" si="53"/>
        <v>8.05</v>
      </c>
      <c r="I562" s="71">
        <f t="shared" si="54"/>
        <v>43.05</v>
      </c>
      <c r="J562" s="166"/>
    </row>
    <row r="563" spans="1:10" s="4" customFormat="1" ht="15" customHeight="1" thickBot="1">
      <c r="A563" s="82">
        <v>2981</v>
      </c>
      <c r="B563" s="109" t="s">
        <v>1722</v>
      </c>
      <c r="C563" s="84" t="s">
        <v>1723</v>
      </c>
      <c r="D563" s="98" t="s">
        <v>301</v>
      </c>
      <c r="E563" s="85">
        <v>70</v>
      </c>
      <c r="F563" s="94"/>
      <c r="G563" s="70"/>
      <c r="H563" s="71">
        <f t="shared" si="53"/>
        <v>16.1</v>
      </c>
      <c r="I563" s="71">
        <f t="shared" si="54"/>
        <v>86.1</v>
      </c>
      <c r="J563" s="166"/>
    </row>
    <row r="564" spans="1:10" s="4" customFormat="1" ht="12.75" customHeight="1" thickBot="1">
      <c r="A564" s="82">
        <v>2181</v>
      </c>
      <c r="B564" s="109"/>
      <c r="C564" s="84" t="s">
        <v>1724</v>
      </c>
      <c r="D564" s="98" t="s">
        <v>301</v>
      </c>
      <c r="E564" s="85">
        <v>10</v>
      </c>
      <c r="F564" s="94"/>
      <c r="G564" s="70"/>
      <c r="H564" s="71">
        <f t="shared" si="53"/>
        <v>2.3000000000000003</v>
      </c>
      <c r="I564" s="71">
        <f t="shared" si="54"/>
        <v>12.3</v>
      </c>
      <c r="J564" s="166"/>
    </row>
    <row r="565" spans="1:10" s="4" customFormat="1" ht="13.5" thickBot="1">
      <c r="A565" s="301">
        <v>2180</v>
      </c>
      <c r="B565" s="316"/>
      <c r="C565" s="84" t="s">
        <v>1725</v>
      </c>
      <c r="D565" s="307" t="s">
        <v>301</v>
      </c>
      <c r="E565" s="310">
        <v>100</v>
      </c>
      <c r="F565" s="94"/>
      <c r="G565" s="70"/>
      <c r="H565" s="298">
        <f t="shared" si="53"/>
        <v>23</v>
      </c>
      <c r="I565" s="298">
        <f t="shared" si="54"/>
        <v>123</v>
      </c>
      <c r="J565" s="166"/>
    </row>
    <row r="566" spans="1:10" s="4" customFormat="1" ht="13.5" thickBot="1">
      <c r="A566" s="302"/>
      <c r="B566" s="317"/>
      <c r="C566" s="84" t="s">
        <v>1726</v>
      </c>
      <c r="D566" s="308"/>
      <c r="E566" s="311"/>
      <c r="F566" s="94"/>
      <c r="G566" s="70"/>
      <c r="H566" s="299"/>
      <c r="I566" s="299"/>
      <c r="J566" s="166"/>
    </row>
    <row r="567" spans="1:10" s="4" customFormat="1" ht="12.75" customHeight="1" thickBot="1">
      <c r="A567" s="302"/>
      <c r="B567" s="317"/>
      <c r="C567" s="84" t="s">
        <v>1727</v>
      </c>
      <c r="D567" s="308"/>
      <c r="E567" s="311"/>
      <c r="F567" s="94"/>
      <c r="G567" s="70"/>
      <c r="H567" s="299"/>
      <c r="I567" s="299"/>
      <c r="J567" s="166"/>
    </row>
    <row r="568" spans="1:10" s="4" customFormat="1" ht="13.5" thickBot="1">
      <c r="A568" s="302"/>
      <c r="B568" s="317"/>
      <c r="C568" s="84" t="s">
        <v>1728</v>
      </c>
      <c r="D568" s="308"/>
      <c r="E568" s="311"/>
      <c r="F568" s="94"/>
      <c r="G568" s="70"/>
      <c r="H568" s="299"/>
      <c r="I568" s="299"/>
      <c r="J568" s="166"/>
    </row>
    <row r="569" spans="1:10" s="4" customFormat="1" ht="13.5" thickBot="1">
      <c r="A569" s="302"/>
      <c r="B569" s="317"/>
      <c r="C569" s="84" t="s">
        <v>1729</v>
      </c>
      <c r="D569" s="308"/>
      <c r="E569" s="311"/>
      <c r="F569" s="94"/>
      <c r="G569" s="70"/>
      <c r="H569" s="299"/>
      <c r="I569" s="299"/>
      <c r="J569" s="166"/>
    </row>
    <row r="570" spans="1:10" s="4" customFormat="1" ht="13.5" thickBot="1">
      <c r="A570" s="302"/>
      <c r="B570" s="317"/>
      <c r="C570" s="84" t="s">
        <v>1730</v>
      </c>
      <c r="D570" s="308"/>
      <c r="E570" s="311"/>
      <c r="F570" s="94"/>
      <c r="G570" s="70"/>
      <c r="H570" s="299"/>
      <c r="I570" s="299"/>
      <c r="J570" s="166"/>
    </row>
    <row r="571" spans="1:10" s="4" customFormat="1" ht="13.5" thickBot="1">
      <c r="A571" s="302"/>
      <c r="B571" s="317"/>
      <c r="C571" s="84" t="s">
        <v>1731</v>
      </c>
      <c r="D571" s="308"/>
      <c r="E571" s="311"/>
      <c r="F571" s="94"/>
      <c r="G571" s="70"/>
      <c r="H571" s="299"/>
      <c r="I571" s="299"/>
      <c r="J571" s="166"/>
    </row>
    <row r="572" spans="1:10" s="4" customFormat="1" ht="13.5" thickBot="1">
      <c r="A572" s="302"/>
      <c r="B572" s="317"/>
      <c r="C572" s="84" t="s">
        <v>1732</v>
      </c>
      <c r="D572" s="308"/>
      <c r="E572" s="311"/>
      <c r="F572" s="94"/>
      <c r="G572" s="70"/>
      <c r="H572" s="299"/>
      <c r="I572" s="299"/>
      <c r="J572" s="166"/>
    </row>
    <row r="573" spans="1:10" s="4" customFormat="1" ht="13.5" thickBot="1">
      <c r="A573" s="302"/>
      <c r="B573" s="317"/>
      <c r="C573" s="84" t="s">
        <v>1733</v>
      </c>
      <c r="D573" s="308"/>
      <c r="E573" s="311"/>
      <c r="F573" s="94"/>
      <c r="G573" s="70"/>
      <c r="H573" s="299"/>
      <c r="I573" s="299"/>
      <c r="J573" s="166"/>
    </row>
    <row r="574" spans="1:10" s="4" customFormat="1" ht="13.5" thickBot="1">
      <c r="A574" s="302"/>
      <c r="B574" s="317"/>
      <c r="C574" s="84" t="s">
        <v>1734</v>
      </c>
      <c r="D574" s="308"/>
      <c r="E574" s="311"/>
      <c r="F574" s="94"/>
      <c r="G574" s="70"/>
      <c r="H574" s="299"/>
      <c r="I574" s="299"/>
      <c r="J574" s="166"/>
    </row>
    <row r="575" spans="1:10" s="4" customFormat="1" ht="13.5" thickBot="1">
      <c r="A575" s="302"/>
      <c r="B575" s="317"/>
      <c r="C575" s="84" t="s">
        <v>1735</v>
      </c>
      <c r="D575" s="308"/>
      <c r="E575" s="311"/>
      <c r="F575" s="94"/>
      <c r="G575" s="70"/>
      <c r="H575" s="299"/>
      <c r="I575" s="299"/>
      <c r="J575" s="166"/>
    </row>
    <row r="576" spans="1:10" s="4" customFormat="1" ht="13.5" thickBot="1">
      <c r="A576" s="302"/>
      <c r="B576" s="317"/>
      <c r="C576" s="84" t="s">
        <v>1736</v>
      </c>
      <c r="D576" s="308"/>
      <c r="E576" s="311"/>
      <c r="F576" s="94"/>
      <c r="G576" s="70"/>
      <c r="H576" s="299"/>
      <c r="I576" s="299"/>
      <c r="J576" s="166"/>
    </row>
    <row r="577" spans="1:10" s="4" customFormat="1" ht="13.5" thickBot="1">
      <c r="A577" s="303"/>
      <c r="B577" s="318"/>
      <c r="C577" s="84" t="s">
        <v>1067</v>
      </c>
      <c r="D577" s="309"/>
      <c r="E577" s="312"/>
      <c r="F577" s="94"/>
      <c r="G577" s="70"/>
      <c r="H577" s="300"/>
      <c r="I577" s="300"/>
      <c r="J577" s="166"/>
    </row>
    <row r="578" spans="1:10" s="4" customFormat="1" ht="13.5" thickBot="1">
      <c r="A578" s="328" t="s">
        <v>1737</v>
      </c>
      <c r="B578" s="328"/>
      <c r="C578" s="328"/>
      <c r="D578" s="328"/>
      <c r="E578" s="328"/>
      <c r="F578" s="328"/>
      <c r="G578" s="328"/>
      <c r="H578" s="328"/>
      <c r="I578" s="328"/>
      <c r="J578" s="166"/>
    </row>
    <row r="579" spans="1:10" s="4" customFormat="1" ht="12.75" customHeight="1" thickBot="1">
      <c r="A579" s="82">
        <v>2248</v>
      </c>
      <c r="B579" s="109" t="s">
        <v>1738</v>
      </c>
      <c r="C579" s="84" t="s">
        <v>1739</v>
      </c>
      <c r="D579" s="98" t="s">
        <v>301</v>
      </c>
      <c r="E579" s="85">
        <v>55</v>
      </c>
      <c r="F579" s="94"/>
      <c r="G579" s="70"/>
      <c r="H579" s="71">
        <f>E579*23%</f>
        <v>12.65</v>
      </c>
      <c r="I579" s="71">
        <f>E579+H579</f>
        <v>67.65</v>
      </c>
      <c r="J579" s="166"/>
    </row>
    <row r="580" spans="1:10" s="4" customFormat="1" ht="13.5" thickBot="1">
      <c r="A580" s="82">
        <v>2264</v>
      </c>
      <c r="B580" s="109" t="s">
        <v>1740</v>
      </c>
      <c r="C580" s="84" t="s">
        <v>1741</v>
      </c>
      <c r="D580" s="98" t="s">
        <v>301</v>
      </c>
      <c r="E580" s="85">
        <v>55</v>
      </c>
      <c r="F580" s="94"/>
      <c r="G580" s="70"/>
      <c r="H580" s="71">
        <f>E580*23%</f>
        <v>12.65</v>
      </c>
      <c r="I580" s="71">
        <f>E580+H580</f>
        <v>67.65</v>
      </c>
      <c r="J580" s="166"/>
    </row>
    <row r="581" spans="1:10" s="4" customFormat="1" ht="13.5" thickBot="1">
      <c r="A581" s="328" t="s">
        <v>1742</v>
      </c>
      <c r="B581" s="328"/>
      <c r="C581" s="328"/>
      <c r="D581" s="328"/>
      <c r="E581" s="328"/>
      <c r="F581" s="328"/>
      <c r="G581" s="328"/>
      <c r="H581" s="328"/>
      <c r="I581" s="328"/>
      <c r="J581" s="166"/>
    </row>
    <row r="582" spans="1:10" s="4" customFormat="1" ht="13.5" thickBot="1">
      <c r="A582" s="82">
        <v>2962</v>
      </c>
      <c r="B582" s="109" t="s">
        <v>1743</v>
      </c>
      <c r="C582" s="84" t="s">
        <v>1744</v>
      </c>
      <c r="D582" s="98" t="s">
        <v>301</v>
      </c>
      <c r="E582" s="85">
        <v>35</v>
      </c>
      <c r="F582" s="94"/>
      <c r="G582" s="70"/>
      <c r="H582" s="71">
        <f aca="true" t="shared" si="55" ref="H582:H591">E582*23%</f>
        <v>8.05</v>
      </c>
      <c r="I582" s="71">
        <f aca="true" t="shared" si="56" ref="I582:I591">E582+H582</f>
        <v>43.05</v>
      </c>
      <c r="J582" s="166"/>
    </row>
    <row r="583" spans="1:10" s="4" customFormat="1" ht="13.5" thickBot="1">
      <c r="A583" s="82">
        <v>2961</v>
      </c>
      <c r="B583" s="109" t="s">
        <v>1745</v>
      </c>
      <c r="C583" s="84" t="s">
        <v>2023</v>
      </c>
      <c r="D583" s="98" t="s">
        <v>301</v>
      </c>
      <c r="E583" s="85">
        <v>35</v>
      </c>
      <c r="F583" s="94"/>
      <c r="G583" s="70"/>
      <c r="H583" s="71">
        <f t="shared" si="55"/>
        <v>8.05</v>
      </c>
      <c r="I583" s="71">
        <f t="shared" si="56"/>
        <v>43.05</v>
      </c>
      <c r="J583" s="166"/>
    </row>
    <row r="584" spans="1:10" s="4" customFormat="1" ht="15" customHeight="1" thickBot="1">
      <c r="A584" s="82">
        <v>2394</v>
      </c>
      <c r="B584" s="109" t="s">
        <v>1747</v>
      </c>
      <c r="C584" s="84" t="s">
        <v>1748</v>
      </c>
      <c r="D584" s="98" t="s">
        <v>301</v>
      </c>
      <c r="E584" s="85">
        <v>50</v>
      </c>
      <c r="F584" s="94"/>
      <c r="G584" s="70"/>
      <c r="H584" s="71">
        <f t="shared" si="55"/>
        <v>11.5</v>
      </c>
      <c r="I584" s="71">
        <f t="shared" si="56"/>
        <v>61.5</v>
      </c>
      <c r="J584" s="166"/>
    </row>
    <row r="585" spans="1:10" s="4" customFormat="1" ht="15" customHeight="1" thickBot="1">
      <c r="A585" s="82">
        <v>2395</v>
      </c>
      <c r="B585" s="109" t="s">
        <v>1749</v>
      </c>
      <c r="C585" s="84" t="s">
        <v>1750</v>
      </c>
      <c r="D585" s="98" t="s">
        <v>301</v>
      </c>
      <c r="E585" s="85">
        <v>50</v>
      </c>
      <c r="F585" s="94"/>
      <c r="G585" s="70"/>
      <c r="H585" s="71">
        <f t="shared" si="55"/>
        <v>11.5</v>
      </c>
      <c r="I585" s="71">
        <f t="shared" si="56"/>
        <v>61.5</v>
      </c>
      <c r="J585" s="166"/>
    </row>
    <row r="586" spans="1:10" s="4" customFormat="1" ht="15" customHeight="1" thickBot="1">
      <c r="A586" s="82">
        <v>2392</v>
      </c>
      <c r="B586" s="109" t="s">
        <v>1751</v>
      </c>
      <c r="C586" s="84" t="s">
        <v>1752</v>
      </c>
      <c r="D586" s="98" t="s">
        <v>301</v>
      </c>
      <c r="E586" s="85">
        <v>40</v>
      </c>
      <c r="F586" s="94"/>
      <c r="G586" s="70"/>
      <c r="H586" s="71">
        <f t="shared" si="55"/>
        <v>9.200000000000001</v>
      </c>
      <c r="I586" s="71">
        <f t="shared" si="56"/>
        <v>49.2</v>
      </c>
      <c r="J586" s="166"/>
    </row>
    <row r="587" spans="1:10" s="4" customFormat="1" ht="15" customHeight="1" thickBot="1">
      <c r="A587" s="82">
        <v>2393</v>
      </c>
      <c r="B587" s="109" t="s">
        <v>1753</v>
      </c>
      <c r="C587" s="84" t="s">
        <v>1754</v>
      </c>
      <c r="D587" s="98" t="s">
        <v>301</v>
      </c>
      <c r="E587" s="85">
        <v>40</v>
      </c>
      <c r="F587" s="94"/>
      <c r="G587" s="70"/>
      <c r="H587" s="71">
        <f t="shared" si="55"/>
        <v>9.200000000000001</v>
      </c>
      <c r="I587" s="71">
        <f t="shared" si="56"/>
        <v>49.2</v>
      </c>
      <c r="J587" s="166"/>
    </row>
    <row r="588" spans="1:10" s="4" customFormat="1" ht="15" customHeight="1" thickBot="1">
      <c r="A588" s="82">
        <v>2389</v>
      </c>
      <c r="B588" s="109" t="s">
        <v>1755</v>
      </c>
      <c r="C588" s="84" t="s">
        <v>1756</v>
      </c>
      <c r="D588" s="98" t="s">
        <v>301</v>
      </c>
      <c r="E588" s="85">
        <v>15</v>
      </c>
      <c r="F588" s="94"/>
      <c r="G588" s="70"/>
      <c r="H588" s="71">
        <f t="shared" si="55"/>
        <v>3.45</v>
      </c>
      <c r="I588" s="71">
        <f t="shared" si="56"/>
        <v>18.45</v>
      </c>
      <c r="J588" s="166"/>
    </row>
    <row r="589" spans="1:10" s="4" customFormat="1" ht="15" customHeight="1" thickBot="1">
      <c r="A589" s="82">
        <v>2390</v>
      </c>
      <c r="B589" s="109" t="s">
        <v>1757</v>
      </c>
      <c r="C589" s="84" t="s">
        <v>1758</v>
      </c>
      <c r="D589" s="98" t="s">
        <v>301</v>
      </c>
      <c r="E589" s="85">
        <v>35</v>
      </c>
      <c r="F589" s="94"/>
      <c r="G589" s="70"/>
      <c r="H589" s="71">
        <f t="shared" si="55"/>
        <v>8.05</v>
      </c>
      <c r="I589" s="71">
        <f t="shared" si="56"/>
        <v>43.05</v>
      </c>
      <c r="J589" s="166"/>
    </row>
    <row r="590" spans="1:10" s="4" customFormat="1" ht="15" customHeight="1" thickBot="1">
      <c r="A590" s="82">
        <v>2391</v>
      </c>
      <c r="B590" s="109" t="s">
        <v>1759</v>
      </c>
      <c r="C590" s="84" t="s">
        <v>1760</v>
      </c>
      <c r="D590" s="98" t="s">
        <v>301</v>
      </c>
      <c r="E590" s="85">
        <v>40</v>
      </c>
      <c r="F590" s="94"/>
      <c r="G590" s="70"/>
      <c r="H590" s="71">
        <f t="shared" si="55"/>
        <v>9.200000000000001</v>
      </c>
      <c r="I590" s="71">
        <f t="shared" si="56"/>
        <v>49.2</v>
      </c>
      <c r="J590" s="166"/>
    </row>
    <row r="591" spans="1:10" s="4" customFormat="1" ht="15" customHeight="1" thickBot="1">
      <c r="A591" s="82">
        <v>2396</v>
      </c>
      <c r="B591" s="109" t="s">
        <v>1761</v>
      </c>
      <c r="C591" s="84" t="s">
        <v>1762</v>
      </c>
      <c r="D591" s="98" t="s">
        <v>301</v>
      </c>
      <c r="E591" s="85">
        <v>30</v>
      </c>
      <c r="F591" s="94"/>
      <c r="G591" s="70"/>
      <c r="H591" s="71">
        <f t="shared" si="55"/>
        <v>6.9</v>
      </c>
      <c r="I591" s="71">
        <f t="shared" si="56"/>
        <v>36.9</v>
      </c>
      <c r="J591" s="166"/>
    </row>
    <row r="592" spans="1:10" s="4" customFormat="1" ht="25.5" customHeight="1" thickBot="1">
      <c r="A592" s="82">
        <v>3144</v>
      </c>
      <c r="B592" s="109" t="s">
        <v>1639</v>
      </c>
      <c r="C592" s="84" t="s">
        <v>2087</v>
      </c>
      <c r="D592" s="98" t="s">
        <v>301</v>
      </c>
      <c r="E592" s="85">
        <v>410</v>
      </c>
      <c r="F592" s="94"/>
      <c r="G592" s="70"/>
      <c r="H592" s="71">
        <f>E592*23%</f>
        <v>94.3</v>
      </c>
      <c r="I592" s="71">
        <f>E592+H592</f>
        <v>504.3</v>
      </c>
      <c r="J592" s="166"/>
    </row>
    <row r="593" spans="1:10" s="4" customFormat="1" ht="13.5" thickBot="1">
      <c r="A593" s="82">
        <v>3365</v>
      </c>
      <c r="B593" s="109" t="s">
        <v>2283</v>
      </c>
      <c r="C593" s="84" t="s">
        <v>2284</v>
      </c>
      <c r="D593" s="98" t="s">
        <v>301</v>
      </c>
      <c r="E593" s="85">
        <v>350</v>
      </c>
      <c r="F593" s="94"/>
      <c r="G593" s="70"/>
      <c r="H593" s="71">
        <v>80.5</v>
      </c>
      <c r="I593" s="71">
        <v>430.5</v>
      </c>
      <c r="J593" s="166"/>
    </row>
    <row r="594" spans="1:10" s="4" customFormat="1" ht="12.75" customHeight="1" thickBot="1">
      <c r="A594" s="328" t="s">
        <v>1763</v>
      </c>
      <c r="B594" s="328"/>
      <c r="C594" s="328"/>
      <c r="D594" s="328"/>
      <c r="E594" s="328"/>
      <c r="F594" s="328"/>
      <c r="G594" s="328"/>
      <c r="H594" s="328"/>
      <c r="I594" s="328"/>
      <c r="J594" s="166"/>
    </row>
    <row r="595" spans="1:10" s="4" customFormat="1" ht="12.75" customHeight="1" thickBot="1">
      <c r="A595" s="82">
        <v>3182</v>
      </c>
      <c r="B595" s="109"/>
      <c r="C595" s="84" t="s">
        <v>1764</v>
      </c>
      <c r="D595" s="98" t="s">
        <v>301</v>
      </c>
      <c r="E595" s="85">
        <v>100</v>
      </c>
      <c r="F595" s="94"/>
      <c r="G595" s="70"/>
      <c r="H595" s="71">
        <f>E595*23%</f>
        <v>23</v>
      </c>
      <c r="I595" s="71">
        <f>E595+H595</f>
        <v>123</v>
      </c>
      <c r="J595" s="166"/>
    </row>
    <row r="596" spans="1:10" s="4" customFormat="1" ht="12.75" customHeight="1" thickBot="1">
      <c r="A596" s="82">
        <v>3183</v>
      </c>
      <c r="B596" s="109"/>
      <c r="C596" s="84" t="s">
        <v>1765</v>
      </c>
      <c r="D596" s="98" t="s">
        <v>301</v>
      </c>
      <c r="E596" s="85">
        <v>100</v>
      </c>
      <c r="F596" s="94"/>
      <c r="G596" s="70"/>
      <c r="H596" s="71">
        <f>E596*23%</f>
        <v>23</v>
      </c>
      <c r="I596" s="71">
        <f>E596+H596</f>
        <v>123</v>
      </c>
      <c r="J596" s="166"/>
    </row>
    <row r="597" spans="1:10" s="4" customFormat="1" ht="12.75" customHeight="1" thickBot="1">
      <c r="A597" s="82">
        <v>3184</v>
      </c>
      <c r="B597" s="109"/>
      <c r="C597" s="84" t="s">
        <v>1766</v>
      </c>
      <c r="D597" s="98" t="s">
        <v>301</v>
      </c>
      <c r="E597" s="85">
        <v>100</v>
      </c>
      <c r="F597" s="94"/>
      <c r="G597" s="70"/>
      <c r="H597" s="71">
        <f>E597*23%</f>
        <v>23</v>
      </c>
      <c r="I597" s="71">
        <f>E597+H597</f>
        <v>123</v>
      </c>
      <c r="J597" s="166"/>
    </row>
    <row r="598" spans="1:10" s="4" customFormat="1" ht="13.5" thickBot="1">
      <c r="A598" s="301">
        <v>2430</v>
      </c>
      <c r="B598" s="304" t="s">
        <v>1767</v>
      </c>
      <c r="C598" s="84" t="s">
        <v>1768</v>
      </c>
      <c r="D598" s="307" t="s">
        <v>301</v>
      </c>
      <c r="E598" s="310">
        <v>35</v>
      </c>
      <c r="F598" s="94"/>
      <c r="G598" s="70"/>
      <c r="H598" s="298">
        <f>E598*23%</f>
        <v>8.05</v>
      </c>
      <c r="I598" s="298">
        <f>E598+H598</f>
        <v>43.05</v>
      </c>
      <c r="J598" s="166"/>
    </row>
    <row r="599" spans="1:10" s="4" customFormat="1" ht="15" customHeight="1" thickBot="1">
      <c r="A599" s="302"/>
      <c r="B599" s="305"/>
      <c r="C599" s="84" t="s">
        <v>1769</v>
      </c>
      <c r="D599" s="308"/>
      <c r="E599" s="311"/>
      <c r="F599" s="94"/>
      <c r="G599" s="70"/>
      <c r="H599" s="299"/>
      <c r="I599" s="299"/>
      <c r="J599" s="166"/>
    </row>
    <row r="600" spans="1:10" s="4" customFormat="1" ht="15" customHeight="1" thickBot="1">
      <c r="A600" s="302"/>
      <c r="B600" s="305"/>
      <c r="C600" s="84" t="s">
        <v>1770</v>
      </c>
      <c r="D600" s="308"/>
      <c r="E600" s="311"/>
      <c r="F600" s="94"/>
      <c r="G600" s="70"/>
      <c r="H600" s="299"/>
      <c r="I600" s="299"/>
      <c r="J600" s="166"/>
    </row>
    <row r="601" spans="1:10" s="4" customFormat="1" ht="15" customHeight="1" thickBot="1">
      <c r="A601" s="302"/>
      <c r="B601" s="305"/>
      <c r="C601" s="84" t="s">
        <v>1771</v>
      </c>
      <c r="D601" s="308"/>
      <c r="E601" s="311"/>
      <c r="F601" s="94"/>
      <c r="G601" s="70"/>
      <c r="H601" s="299"/>
      <c r="I601" s="299"/>
      <c r="J601" s="166"/>
    </row>
    <row r="602" spans="1:10" s="4" customFormat="1" ht="15" customHeight="1" thickBot="1">
      <c r="A602" s="302"/>
      <c r="B602" s="305"/>
      <c r="C602" s="84" t="s">
        <v>1772</v>
      </c>
      <c r="D602" s="308"/>
      <c r="E602" s="311"/>
      <c r="F602" s="94"/>
      <c r="G602" s="70"/>
      <c r="H602" s="299"/>
      <c r="I602" s="299"/>
      <c r="J602" s="166"/>
    </row>
    <row r="603" spans="1:10" s="4" customFormat="1" ht="15" customHeight="1" thickBot="1">
      <c r="A603" s="302"/>
      <c r="B603" s="305"/>
      <c r="C603" s="84" t="s">
        <v>1773</v>
      </c>
      <c r="D603" s="308"/>
      <c r="E603" s="311"/>
      <c r="F603" s="94"/>
      <c r="G603" s="70"/>
      <c r="H603" s="299"/>
      <c r="I603" s="299"/>
      <c r="J603" s="166"/>
    </row>
    <row r="604" spans="1:10" s="4" customFormat="1" ht="15" customHeight="1" thickBot="1">
      <c r="A604" s="302"/>
      <c r="B604" s="305"/>
      <c r="C604" s="84" t="s">
        <v>1774</v>
      </c>
      <c r="D604" s="308"/>
      <c r="E604" s="311"/>
      <c r="F604" s="94"/>
      <c r="G604" s="70"/>
      <c r="H604" s="299"/>
      <c r="I604" s="299"/>
      <c r="J604" s="166"/>
    </row>
    <row r="605" spans="1:10" s="4" customFormat="1" ht="15" customHeight="1" thickBot="1">
      <c r="A605" s="302"/>
      <c r="B605" s="305"/>
      <c r="C605" s="84" t="s">
        <v>1775</v>
      </c>
      <c r="D605" s="308"/>
      <c r="E605" s="311"/>
      <c r="F605" s="94"/>
      <c r="G605" s="70"/>
      <c r="H605" s="299"/>
      <c r="I605" s="299"/>
      <c r="J605" s="166"/>
    </row>
    <row r="606" spans="1:10" s="4" customFormat="1" ht="15" customHeight="1" thickBot="1">
      <c r="A606" s="303"/>
      <c r="B606" s="306"/>
      <c r="C606" s="84" t="s">
        <v>1776</v>
      </c>
      <c r="D606" s="309"/>
      <c r="E606" s="312"/>
      <c r="F606" s="94"/>
      <c r="G606" s="70"/>
      <c r="H606" s="300"/>
      <c r="I606" s="300"/>
      <c r="J606" s="166"/>
    </row>
    <row r="607" spans="1:10" s="4" customFormat="1" ht="42" customHeight="1" thickBot="1">
      <c r="A607" s="301">
        <v>2905</v>
      </c>
      <c r="B607" s="325" t="s">
        <v>1767</v>
      </c>
      <c r="C607" s="84" t="s">
        <v>2254</v>
      </c>
      <c r="D607" s="307" t="s">
        <v>301</v>
      </c>
      <c r="E607" s="310">
        <v>130</v>
      </c>
      <c r="F607" s="94"/>
      <c r="G607" s="70"/>
      <c r="H607" s="298">
        <f>E607*23%</f>
        <v>29.900000000000002</v>
      </c>
      <c r="I607" s="298">
        <f>E607+H607</f>
        <v>159.9</v>
      </c>
      <c r="J607" s="166"/>
    </row>
    <row r="608" spans="1:10" s="4" customFormat="1" ht="15" customHeight="1" thickBot="1">
      <c r="A608" s="302"/>
      <c r="B608" s="326"/>
      <c r="C608" s="84" t="s">
        <v>2238</v>
      </c>
      <c r="D608" s="308"/>
      <c r="E608" s="311"/>
      <c r="F608" s="94"/>
      <c r="G608" s="70"/>
      <c r="H608" s="299"/>
      <c r="I608" s="299"/>
      <c r="J608" s="166"/>
    </row>
    <row r="609" spans="1:10" s="4" customFormat="1" ht="15" customHeight="1" thickBot="1">
      <c r="A609" s="302"/>
      <c r="B609" s="326"/>
      <c r="C609" s="84" t="s">
        <v>2239</v>
      </c>
      <c r="D609" s="308"/>
      <c r="E609" s="311"/>
      <c r="F609" s="94"/>
      <c r="G609" s="70"/>
      <c r="H609" s="299"/>
      <c r="I609" s="299"/>
      <c r="J609" s="166"/>
    </row>
    <row r="610" spans="1:10" s="4" customFormat="1" ht="15" customHeight="1" thickBot="1">
      <c r="A610" s="302"/>
      <c r="B610" s="326"/>
      <c r="C610" s="84" t="s">
        <v>2240</v>
      </c>
      <c r="D610" s="308"/>
      <c r="E610" s="311"/>
      <c r="F610" s="94"/>
      <c r="G610" s="70"/>
      <c r="H610" s="299"/>
      <c r="I610" s="299"/>
      <c r="J610" s="166"/>
    </row>
    <row r="611" spans="1:10" s="4" customFormat="1" ht="15" customHeight="1" thickBot="1">
      <c r="A611" s="302"/>
      <c r="B611" s="326"/>
      <c r="C611" s="84" t="s">
        <v>2241</v>
      </c>
      <c r="D611" s="308"/>
      <c r="E611" s="311"/>
      <c r="F611" s="94"/>
      <c r="G611" s="70"/>
      <c r="H611" s="299"/>
      <c r="I611" s="299"/>
      <c r="J611" s="166"/>
    </row>
    <row r="612" spans="1:10" s="4" customFormat="1" ht="13.5" thickBot="1">
      <c r="A612" s="302"/>
      <c r="B612" s="326"/>
      <c r="C612" s="84" t="s">
        <v>2242</v>
      </c>
      <c r="D612" s="308"/>
      <c r="E612" s="311"/>
      <c r="F612" s="94"/>
      <c r="G612" s="70"/>
      <c r="H612" s="299"/>
      <c r="I612" s="299"/>
      <c r="J612" s="166"/>
    </row>
    <row r="613" spans="1:10" s="4" customFormat="1" ht="13.5" thickBot="1">
      <c r="A613" s="302"/>
      <c r="B613" s="326"/>
      <c r="C613" s="84" t="s">
        <v>2243</v>
      </c>
      <c r="D613" s="308"/>
      <c r="E613" s="311"/>
      <c r="F613" s="94"/>
      <c r="G613" s="70"/>
      <c r="H613" s="299"/>
      <c r="I613" s="299"/>
      <c r="J613" s="166"/>
    </row>
    <row r="614" spans="1:10" s="4" customFormat="1" ht="13.5" thickBot="1">
      <c r="A614" s="302"/>
      <c r="B614" s="326"/>
      <c r="C614" s="84" t="s">
        <v>2244</v>
      </c>
      <c r="D614" s="308"/>
      <c r="E614" s="311"/>
      <c r="F614" s="94"/>
      <c r="G614" s="70"/>
      <c r="H614" s="299"/>
      <c r="I614" s="299"/>
      <c r="J614" s="166"/>
    </row>
    <row r="615" spans="1:10" s="4" customFormat="1" ht="15" customHeight="1" thickBot="1">
      <c r="A615" s="302"/>
      <c r="B615" s="326"/>
      <c r="C615" s="84" t="s">
        <v>2245</v>
      </c>
      <c r="D615" s="308"/>
      <c r="E615" s="311"/>
      <c r="F615" s="94"/>
      <c r="G615" s="70"/>
      <c r="H615" s="299"/>
      <c r="I615" s="299"/>
      <c r="J615" s="166"/>
    </row>
    <row r="616" spans="1:10" s="4" customFormat="1" ht="15" customHeight="1" thickBot="1">
      <c r="A616" s="302"/>
      <c r="B616" s="326"/>
      <c r="C616" s="84" t="s">
        <v>2246</v>
      </c>
      <c r="D616" s="308"/>
      <c r="E616" s="311"/>
      <c r="F616" s="94"/>
      <c r="G616" s="70"/>
      <c r="H616" s="299"/>
      <c r="I616" s="299"/>
      <c r="J616" s="166"/>
    </row>
    <row r="617" spans="1:10" s="4" customFormat="1" ht="13.5" thickBot="1">
      <c r="A617" s="302"/>
      <c r="B617" s="326"/>
      <c r="C617" s="84" t="s">
        <v>2247</v>
      </c>
      <c r="D617" s="308"/>
      <c r="E617" s="311"/>
      <c r="F617" s="94"/>
      <c r="G617" s="70"/>
      <c r="H617" s="299"/>
      <c r="I617" s="299"/>
      <c r="J617" s="166"/>
    </row>
    <row r="618" spans="1:10" s="4" customFormat="1" ht="13.5" thickBot="1">
      <c r="A618" s="302"/>
      <c r="B618" s="326"/>
      <c r="C618" s="84" t="s">
        <v>2248</v>
      </c>
      <c r="D618" s="308"/>
      <c r="E618" s="311"/>
      <c r="F618" s="94"/>
      <c r="G618" s="70"/>
      <c r="H618" s="299"/>
      <c r="I618" s="299"/>
      <c r="J618" s="166"/>
    </row>
    <row r="619" spans="1:10" s="4" customFormat="1" ht="15" customHeight="1" thickBot="1">
      <c r="A619" s="302"/>
      <c r="B619" s="326"/>
      <c r="C619" s="84" t="s">
        <v>2249</v>
      </c>
      <c r="D619" s="308"/>
      <c r="E619" s="311"/>
      <c r="F619" s="94"/>
      <c r="G619" s="70"/>
      <c r="H619" s="299"/>
      <c r="I619" s="299"/>
      <c r="J619" s="166"/>
    </row>
    <row r="620" spans="1:10" s="4" customFormat="1" ht="13.5" thickBot="1">
      <c r="A620" s="302"/>
      <c r="B620" s="326"/>
      <c r="C620" s="84" t="s">
        <v>2250</v>
      </c>
      <c r="D620" s="308"/>
      <c r="E620" s="311"/>
      <c r="F620" s="94"/>
      <c r="G620" s="70"/>
      <c r="H620" s="299"/>
      <c r="I620" s="299"/>
      <c r="J620" s="166"/>
    </row>
    <row r="621" spans="1:10" s="4" customFormat="1" ht="13.5" thickBot="1">
      <c r="A621" s="302"/>
      <c r="B621" s="326"/>
      <c r="C621" s="84" t="s">
        <v>2251</v>
      </c>
      <c r="D621" s="308"/>
      <c r="E621" s="311"/>
      <c r="F621" s="94"/>
      <c r="G621" s="70"/>
      <c r="H621" s="299"/>
      <c r="I621" s="299"/>
      <c r="J621" s="166"/>
    </row>
    <row r="622" spans="1:10" s="4" customFormat="1" ht="13.5" thickBot="1">
      <c r="A622" s="302"/>
      <c r="B622" s="326"/>
      <c r="C622" s="84" t="s">
        <v>2252</v>
      </c>
      <c r="D622" s="308"/>
      <c r="E622" s="311"/>
      <c r="F622" s="94"/>
      <c r="G622" s="70"/>
      <c r="H622" s="299"/>
      <c r="I622" s="299"/>
      <c r="J622" s="166"/>
    </row>
    <row r="623" spans="1:10" s="4" customFormat="1" ht="15" customHeight="1" thickBot="1">
      <c r="A623" s="302"/>
      <c r="B623" s="326"/>
      <c r="C623" s="84" t="s">
        <v>2253</v>
      </c>
      <c r="D623" s="308"/>
      <c r="E623" s="311"/>
      <c r="F623" s="94"/>
      <c r="G623" s="70"/>
      <c r="H623" s="299"/>
      <c r="I623" s="299"/>
      <c r="J623" s="166"/>
    </row>
    <row r="624" spans="1:10" s="4" customFormat="1" ht="13.5" thickBot="1">
      <c r="A624" s="302"/>
      <c r="B624" s="326"/>
      <c r="C624" s="84" t="s">
        <v>1812</v>
      </c>
      <c r="D624" s="308"/>
      <c r="E624" s="311"/>
      <c r="F624" s="94"/>
      <c r="G624" s="70"/>
      <c r="H624" s="299"/>
      <c r="I624" s="299"/>
      <c r="J624" s="166"/>
    </row>
    <row r="625" spans="1:10" s="4" customFormat="1" ht="13.5" thickBot="1">
      <c r="A625" s="82">
        <v>2446</v>
      </c>
      <c r="B625" s="109" t="s">
        <v>326</v>
      </c>
      <c r="C625" s="84" t="s">
        <v>1778</v>
      </c>
      <c r="D625" s="98" t="s">
        <v>301</v>
      </c>
      <c r="E625" s="85">
        <v>50</v>
      </c>
      <c r="F625" s="94"/>
      <c r="G625" s="70"/>
      <c r="H625" s="71">
        <f>E625*23%</f>
        <v>11.5</v>
      </c>
      <c r="I625" s="71">
        <f>E625+H625</f>
        <v>61.5</v>
      </c>
      <c r="J625" s="166"/>
    </row>
    <row r="626" spans="1:10" s="4" customFormat="1" ht="26.25" thickBot="1">
      <c r="A626" s="301">
        <v>2973</v>
      </c>
      <c r="B626" s="325"/>
      <c r="C626" s="84" t="s">
        <v>1779</v>
      </c>
      <c r="D626" s="307" t="s">
        <v>301</v>
      </c>
      <c r="E626" s="310">
        <v>200</v>
      </c>
      <c r="F626" s="94"/>
      <c r="G626" s="70"/>
      <c r="H626" s="298">
        <f>E626*23%</f>
        <v>46</v>
      </c>
      <c r="I626" s="298">
        <f>E626+H626</f>
        <v>246</v>
      </c>
      <c r="J626" s="166"/>
    </row>
    <row r="627" spans="1:10" s="4" customFormat="1" ht="15" customHeight="1" thickBot="1">
      <c r="A627" s="302"/>
      <c r="B627" s="326"/>
      <c r="C627" s="84" t="s">
        <v>1780</v>
      </c>
      <c r="D627" s="308"/>
      <c r="E627" s="311"/>
      <c r="F627" s="94"/>
      <c r="G627" s="70"/>
      <c r="H627" s="299"/>
      <c r="I627" s="299"/>
      <c r="J627" s="166"/>
    </row>
    <row r="628" spans="1:10" s="4" customFormat="1" ht="13.5" thickBot="1">
      <c r="A628" s="302"/>
      <c r="B628" s="326"/>
      <c r="C628" s="84" t="s">
        <v>1781</v>
      </c>
      <c r="D628" s="308"/>
      <c r="E628" s="311"/>
      <c r="F628" s="94"/>
      <c r="G628" s="70"/>
      <c r="H628" s="299"/>
      <c r="I628" s="299"/>
      <c r="J628" s="166"/>
    </row>
    <row r="629" spans="1:10" s="4" customFormat="1" ht="15" customHeight="1" thickBot="1">
      <c r="A629" s="302"/>
      <c r="B629" s="326"/>
      <c r="C629" s="84" t="s">
        <v>1782</v>
      </c>
      <c r="D629" s="308"/>
      <c r="E629" s="311"/>
      <c r="F629" s="94"/>
      <c r="G629" s="70"/>
      <c r="H629" s="299"/>
      <c r="I629" s="299"/>
      <c r="J629" s="166"/>
    </row>
    <row r="630" spans="1:10" s="4" customFormat="1" ht="15" customHeight="1" thickBot="1">
      <c r="A630" s="302"/>
      <c r="B630" s="326"/>
      <c r="C630" s="84" t="s">
        <v>1783</v>
      </c>
      <c r="D630" s="308"/>
      <c r="E630" s="311"/>
      <c r="F630" s="94"/>
      <c r="G630" s="70"/>
      <c r="H630" s="299"/>
      <c r="I630" s="299"/>
      <c r="J630" s="166"/>
    </row>
    <row r="631" spans="1:10" s="4" customFormat="1" ht="13.5" thickBot="1">
      <c r="A631" s="302"/>
      <c r="B631" s="326"/>
      <c r="C631" s="84" t="s">
        <v>1784</v>
      </c>
      <c r="D631" s="308"/>
      <c r="E631" s="311"/>
      <c r="F631" s="94"/>
      <c r="G631" s="70"/>
      <c r="H631" s="299"/>
      <c r="I631" s="299"/>
      <c r="J631" s="166"/>
    </row>
    <row r="632" spans="1:10" s="4" customFormat="1" ht="13.5" thickBot="1">
      <c r="A632" s="302"/>
      <c r="B632" s="326"/>
      <c r="C632" s="84" t="s">
        <v>1785</v>
      </c>
      <c r="D632" s="308"/>
      <c r="E632" s="311"/>
      <c r="F632" s="94"/>
      <c r="G632" s="70"/>
      <c r="H632" s="299"/>
      <c r="I632" s="299"/>
      <c r="J632" s="166"/>
    </row>
    <row r="633" spans="1:10" s="4" customFormat="1" ht="26.25" thickBot="1">
      <c r="A633" s="302"/>
      <c r="B633" s="326"/>
      <c r="C633" s="84" t="s">
        <v>1786</v>
      </c>
      <c r="D633" s="308"/>
      <c r="E633" s="311"/>
      <c r="F633" s="94"/>
      <c r="G633" s="70"/>
      <c r="H633" s="299"/>
      <c r="I633" s="299"/>
      <c r="J633" s="166"/>
    </row>
    <row r="634" spans="1:10" s="4" customFormat="1" ht="26.25" thickBot="1">
      <c r="A634" s="302"/>
      <c r="B634" s="326"/>
      <c r="C634" s="84" t="s">
        <v>1787</v>
      </c>
      <c r="D634" s="308"/>
      <c r="E634" s="311"/>
      <c r="F634" s="94"/>
      <c r="G634" s="70"/>
      <c r="H634" s="299"/>
      <c r="I634" s="299"/>
      <c r="J634" s="166"/>
    </row>
    <row r="635" spans="1:10" s="4" customFormat="1" ht="15" customHeight="1" thickBot="1">
      <c r="A635" s="302"/>
      <c r="B635" s="326"/>
      <c r="C635" s="84" t="s">
        <v>1788</v>
      </c>
      <c r="D635" s="308"/>
      <c r="E635" s="311"/>
      <c r="F635" s="94"/>
      <c r="G635" s="70"/>
      <c r="H635" s="299"/>
      <c r="I635" s="299"/>
      <c r="J635" s="166"/>
    </row>
    <row r="636" spans="1:10" s="4" customFormat="1" ht="15" customHeight="1" thickBot="1">
      <c r="A636" s="303"/>
      <c r="B636" s="327"/>
      <c r="C636" s="84" t="s">
        <v>1789</v>
      </c>
      <c r="D636" s="309"/>
      <c r="E636" s="312"/>
      <c r="F636" s="94"/>
      <c r="G636" s="70"/>
      <c r="H636" s="300"/>
      <c r="I636" s="300"/>
      <c r="J636" s="166"/>
    </row>
    <row r="637" spans="1:10" s="4" customFormat="1" ht="26.25" thickBot="1">
      <c r="A637" s="301">
        <v>3176</v>
      </c>
      <c r="B637" s="316"/>
      <c r="C637" s="84" t="s">
        <v>1790</v>
      </c>
      <c r="D637" s="307" t="s">
        <v>301</v>
      </c>
      <c r="E637" s="310">
        <v>150</v>
      </c>
      <c r="F637" s="94"/>
      <c r="G637" s="70"/>
      <c r="H637" s="298">
        <f>E637*23%</f>
        <v>34.5</v>
      </c>
      <c r="I637" s="298">
        <f>E637+H637</f>
        <v>184.5</v>
      </c>
      <c r="J637" s="166"/>
    </row>
    <row r="638" spans="1:10" s="4" customFormat="1" ht="13.5" thickBot="1">
      <c r="A638" s="302"/>
      <c r="B638" s="317"/>
      <c r="C638" s="84" t="s">
        <v>1791</v>
      </c>
      <c r="D638" s="308"/>
      <c r="E638" s="311"/>
      <c r="F638" s="94"/>
      <c r="G638" s="70"/>
      <c r="H638" s="299"/>
      <c r="I638" s="299"/>
      <c r="J638" s="166"/>
    </row>
    <row r="639" spans="1:10" s="4" customFormat="1" ht="13.5" thickBot="1">
      <c r="A639" s="302"/>
      <c r="B639" s="317"/>
      <c r="C639" s="84" t="s">
        <v>1792</v>
      </c>
      <c r="D639" s="308"/>
      <c r="E639" s="311"/>
      <c r="F639" s="94"/>
      <c r="G639" s="70"/>
      <c r="H639" s="299"/>
      <c r="I639" s="299"/>
      <c r="J639" s="166"/>
    </row>
    <row r="640" spans="1:10" s="4" customFormat="1" ht="15" customHeight="1" thickBot="1">
      <c r="A640" s="302"/>
      <c r="B640" s="317"/>
      <c r="C640" s="84" t="s">
        <v>1793</v>
      </c>
      <c r="D640" s="308"/>
      <c r="E640" s="311"/>
      <c r="F640" s="94"/>
      <c r="G640" s="70"/>
      <c r="H640" s="299"/>
      <c r="I640" s="299"/>
      <c r="J640" s="166"/>
    </row>
    <row r="641" spans="1:10" s="4" customFormat="1" ht="15" customHeight="1" thickBot="1">
      <c r="A641" s="302"/>
      <c r="B641" s="317"/>
      <c r="C641" s="84" t="s">
        <v>1794</v>
      </c>
      <c r="D641" s="308"/>
      <c r="E641" s="311"/>
      <c r="F641" s="94"/>
      <c r="G641" s="70"/>
      <c r="H641" s="299"/>
      <c r="I641" s="299"/>
      <c r="J641" s="166"/>
    </row>
    <row r="642" spans="1:10" s="4" customFormat="1" ht="15" customHeight="1" thickBot="1">
      <c r="A642" s="302"/>
      <c r="B642" s="317"/>
      <c r="C642" s="84" t="s">
        <v>1795</v>
      </c>
      <c r="D642" s="308"/>
      <c r="E642" s="311"/>
      <c r="F642" s="94"/>
      <c r="G642" s="70"/>
      <c r="H642" s="299"/>
      <c r="I642" s="299"/>
      <c r="J642" s="166"/>
    </row>
    <row r="643" spans="1:10" s="4" customFormat="1" ht="13.5" thickBot="1">
      <c r="A643" s="302"/>
      <c r="B643" s="317"/>
      <c r="C643" s="84" t="s">
        <v>1796</v>
      </c>
      <c r="D643" s="308"/>
      <c r="E643" s="311"/>
      <c r="F643" s="94"/>
      <c r="G643" s="70"/>
      <c r="H643" s="299"/>
      <c r="I643" s="299"/>
      <c r="J643" s="166"/>
    </row>
    <row r="644" spans="1:10" s="4" customFormat="1" ht="15" customHeight="1" thickBot="1">
      <c r="A644" s="302"/>
      <c r="B644" s="317"/>
      <c r="C644" s="84" t="s">
        <v>1797</v>
      </c>
      <c r="D644" s="308"/>
      <c r="E644" s="311"/>
      <c r="F644" s="94"/>
      <c r="G644" s="70"/>
      <c r="H644" s="299"/>
      <c r="I644" s="299"/>
      <c r="J644" s="166"/>
    </row>
    <row r="645" spans="1:10" s="4" customFormat="1" ht="15" customHeight="1" thickBot="1">
      <c r="A645" s="302"/>
      <c r="B645" s="317"/>
      <c r="C645" s="84" t="s">
        <v>1798</v>
      </c>
      <c r="D645" s="308"/>
      <c r="E645" s="311"/>
      <c r="F645" s="94"/>
      <c r="G645" s="70"/>
      <c r="H645" s="299"/>
      <c r="I645" s="299"/>
      <c r="J645" s="166"/>
    </row>
    <row r="646" spans="1:10" s="4" customFormat="1" ht="15" customHeight="1" thickBot="1">
      <c r="A646" s="302"/>
      <c r="B646" s="317"/>
      <c r="C646" s="84" t="s">
        <v>1799</v>
      </c>
      <c r="D646" s="308"/>
      <c r="E646" s="311"/>
      <c r="F646" s="94"/>
      <c r="G646" s="70"/>
      <c r="H646" s="299"/>
      <c r="I646" s="299"/>
      <c r="J646" s="166"/>
    </row>
    <row r="647" spans="1:10" s="4" customFormat="1" ht="15" customHeight="1" thickBot="1">
      <c r="A647" s="302"/>
      <c r="B647" s="317"/>
      <c r="C647" s="84" t="s">
        <v>1800</v>
      </c>
      <c r="D647" s="308"/>
      <c r="E647" s="311"/>
      <c r="F647" s="94"/>
      <c r="G647" s="70"/>
      <c r="H647" s="299"/>
      <c r="I647" s="299"/>
      <c r="J647" s="166"/>
    </row>
    <row r="648" spans="1:10" s="4" customFormat="1" ht="12.75" customHeight="1" thickBot="1">
      <c r="A648" s="302"/>
      <c r="B648" s="317"/>
      <c r="C648" s="84" t="s">
        <v>1801</v>
      </c>
      <c r="D648" s="308"/>
      <c r="E648" s="311"/>
      <c r="F648" s="94"/>
      <c r="G648" s="70"/>
      <c r="H648" s="299"/>
      <c r="I648" s="299"/>
      <c r="J648" s="166"/>
    </row>
    <row r="649" spans="1:10" s="4" customFormat="1" ht="15" customHeight="1" thickBot="1">
      <c r="A649" s="302"/>
      <c r="B649" s="317"/>
      <c r="C649" s="84" t="s">
        <v>1802</v>
      </c>
      <c r="D649" s="308"/>
      <c r="E649" s="311"/>
      <c r="F649" s="94"/>
      <c r="G649" s="70"/>
      <c r="H649" s="299"/>
      <c r="I649" s="299"/>
      <c r="J649" s="166"/>
    </row>
    <row r="650" spans="1:10" s="4" customFormat="1" ht="15" customHeight="1" thickBot="1">
      <c r="A650" s="302"/>
      <c r="B650" s="317"/>
      <c r="C650" s="84" t="s">
        <v>1803</v>
      </c>
      <c r="D650" s="308"/>
      <c r="E650" s="311"/>
      <c r="F650" s="94"/>
      <c r="G650" s="70"/>
      <c r="H650" s="299"/>
      <c r="I650" s="299"/>
      <c r="J650" s="166"/>
    </row>
    <row r="651" spans="1:10" s="4" customFormat="1" ht="15" customHeight="1" thickBot="1">
      <c r="A651" s="303"/>
      <c r="B651" s="318"/>
      <c r="C651" s="84" t="s">
        <v>1804</v>
      </c>
      <c r="D651" s="309"/>
      <c r="E651" s="312"/>
      <c r="F651" s="94"/>
      <c r="G651" s="70"/>
      <c r="H651" s="300"/>
      <c r="I651" s="300"/>
      <c r="J651" s="166"/>
    </row>
    <row r="652" spans="1:10" s="4" customFormat="1" ht="26.25" thickBot="1">
      <c r="A652" s="301">
        <v>3180</v>
      </c>
      <c r="B652" s="325"/>
      <c r="C652" s="84" t="s">
        <v>1805</v>
      </c>
      <c r="D652" s="307" t="s">
        <v>301</v>
      </c>
      <c r="E652" s="310">
        <v>200</v>
      </c>
      <c r="F652" s="94"/>
      <c r="G652" s="70"/>
      <c r="H652" s="298">
        <f>E652*23%</f>
        <v>46</v>
      </c>
      <c r="I652" s="298">
        <f>E652+H652</f>
        <v>246</v>
      </c>
      <c r="J652" s="166"/>
    </row>
    <row r="653" spans="1:10" s="4" customFormat="1" ht="15" customHeight="1" thickBot="1">
      <c r="A653" s="302"/>
      <c r="B653" s="326"/>
      <c r="C653" s="84" t="s">
        <v>1806</v>
      </c>
      <c r="D653" s="308"/>
      <c r="E653" s="311"/>
      <c r="F653" s="94"/>
      <c r="G653" s="70"/>
      <c r="H653" s="299"/>
      <c r="I653" s="299"/>
      <c r="J653" s="166"/>
    </row>
    <row r="654" spans="1:10" s="4" customFormat="1" ht="15" customHeight="1" thickBot="1">
      <c r="A654" s="302"/>
      <c r="B654" s="326"/>
      <c r="C654" s="84" t="s">
        <v>1807</v>
      </c>
      <c r="D654" s="308"/>
      <c r="E654" s="311"/>
      <c r="F654" s="94"/>
      <c r="G654" s="70"/>
      <c r="H654" s="299"/>
      <c r="I654" s="299"/>
      <c r="J654" s="166"/>
    </row>
    <row r="655" spans="1:10" s="4" customFormat="1" ht="13.5" thickBot="1">
      <c r="A655" s="302"/>
      <c r="B655" s="326"/>
      <c r="C655" s="84" t="s">
        <v>1808</v>
      </c>
      <c r="D655" s="308"/>
      <c r="E655" s="311"/>
      <c r="F655" s="94"/>
      <c r="G655" s="70"/>
      <c r="H655" s="299"/>
      <c r="I655" s="299"/>
      <c r="J655" s="166"/>
    </row>
    <row r="656" spans="1:10" s="4" customFormat="1" ht="13.5" thickBot="1">
      <c r="A656" s="302"/>
      <c r="B656" s="326"/>
      <c r="C656" s="84" t="s">
        <v>1809</v>
      </c>
      <c r="D656" s="308"/>
      <c r="E656" s="311"/>
      <c r="F656" s="94"/>
      <c r="G656" s="70"/>
      <c r="H656" s="299"/>
      <c r="I656" s="299"/>
      <c r="J656" s="166"/>
    </row>
    <row r="657" spans="1:10" s="4" customFormat="1" ht="13.5" thickBot="1">
      <c r="A657" s="302"/>
      <c r="B657" s="326"/>
      <c r="C657" s="84" t="s">
        <v>1810</v>
      </c>
      <c r="D657" s="308"/>
      <c r="E657" s="311"/>
      <c r="F657" s="94"/>
      <c r="G657" s="70"/>
      <c r="H657" s="299"/>
      <c r="I657" s="299"/>
      <c r="J657" s="166"/>
    </row>
    <row r="658" spans="1:10" s="4" customFormat="1" ht="13.5" thickBot="1">
      <c r="A658" s="302"/>
      <c r="B658" s="326"/>
      <c r="C658" s="84" t="s">
        <v>1811</v>
      </c>
      <c r="D658" s="308"/>
      <c r="E658" s="311"/>
      <c r="F658" s="94"/>
      <c r="G658" s="70"/>
      <c r="H658" s="299"/>
      <c r="I658" s="299"/>
      <c r="J658" s="166"/>
    </row>
    <row r="659" spans="1:10" s="4" customFormat="1" ht="15" customHeight="1" thickBot="1">
      <c r="A659" s="302"/>
      <c r="B659" s="326"/>
      <c r="C659" s="84" t="s">
        <v>1812</v>
      </c>
      <c r="D659" s="308"/>
      <c r="E659" s="311"/>
      <c r="F659" s="94"/>
      <c r="G659" s="70"/>
      <c r="H659" s="299"/>
      <c r="I659" s="299"/>
      <c r="J659" s="166"/>
    </row>
    <row r="660" spans="1:10" s="4" customFormat="1" ht="15" customHeight="1" thickBot="1">
      <c r="A660" s="302"/>
      <c r="B660" s="326"/>
      <c r="C660" s="84" t="s">
        <v>1813</v>
      </c>
      <c r="D660" s="308"/>
      <c r="E660" s="311"/>
      <c r="F660" s="94"/>
      <c r="G660" s="70"/>
      <c r="H660" s="299"/>
      <c r="I660" s="299"/>
      <c r="J660" s="166"/>
    </row>
    <row r="661" spans="1:10" s="4" customFormat="1" ht="13.5" thickBot="1">
      <c r="A661" s="302"/>
      <c r="B661" s="326"/>
      <c r="C661" s="84" t="s">
        <v>1814</v>
      </c>
      <c r="D661" s="308"/>
      <c r="E661" s="311"/>
      <c r="F661" s="94"/>
      <c r="G661" s="70"/>
      <c r="H661" s="299"/>
      <c r="I661" s="299"/>
      <c r="J661" s="166"/>
    </row>
    <row r="662" spans="1:10" s="4" customFormat="1" ht="13.5" thickBot="1">
      <c r="A662" s="302"/>
      <c r="B662" s="326"/>
      <c r="C662" s="84" t="s">
        <v>1815</v>
      </c>
      <c r="D662" s="308"/>
      <c r="E662" s="311"/>
      <c r="F662" s="94"/>
      <c r="G662" s="70"/>
      <c r="H662" s="299"/>
      <c r="I662" s="299"/>
      <c r="J662" s="166"/>
    </row>
    <row r="663" spans="1:10" s="4" customFormat="1" ht="13.5" thickBot="1">
      <c r="A663" s="302"/>
      <c r="B663" s="326"/>
      <c r="C663" s="84" t="s">
        <v>1816</v>
      </c>
      <c r="D663" s="308"/>
      <c r="E663" s="311"/>
      <c r="F663" s="94"/>
      <c r="G663" s="70"/>
      <c r="H663" s="299"/>
      <c r="I663" s="299"/>
      <c r="J663" s="166"/>
    </row>
    <row r="664" spans="1:10" s="4" customFormat="1" ht="15" customHeight="1" thickBot="1">
      <c r="A664" s="302"/>
      <c r="B664" s="326"/>
      <c r="C664" s="84" t="s">
        <v>1817</v>
      </c>
      <c r="D664" s="308"/>
      <c r="E664" s="311"/>
      <c r="F664" s="94"/>
      <c r="G664" s="70"/>
      <c r="H664" s="299"/>
      <c r="I664" s="299"/>
      <c r="J664" s="166"/>
    </row>
    <row r="665" spans="1:10" s="4" customFormat="1" ht="15" customHeight="1" thickBot="1">
      <c r="A665" s="302"/>
      <c r="B665" s="326"/>
      <c r="C665" s="84" t="s">
        <v>1818</v>
      </c>
      <c r="D665" s="308"/>
      <c r="E665" s="311"/>
      <c r="F665" s="94"/>
      <c r="G665" s="70"/>
      <c r="H665" s="299"/>
      <c r="I665" s="299"/>
      <c r="J665" s="166"/>
    </row>
    <row r="666" spans="1:10" s="4" customFormat="1" ht="15" customHeight="1" thickBot="1">
      <c r="A666" s="302"/>
      <c r="B666" s="326"/>
      <c r="C666" s="84" t="s">
        <v>1819</v>
      </c>
      <c r="D666" s="308"/>
      <c r="E666" s="311"/>
      <c r="F666" s="94"/>
      <c r="G666" s="70"/>
      <c r="H666" s="299"/>
      <c r="I666" s="299"/>
      <c r="J666" s="166"/>
    </row>
    <row r="667" spans="1:10" s="4" customFormat="1" ht="13.5" thickBot="1">
      <c r="A667" s="302"/>
      <c r="B667" s="326"/>
      <c r="C667" s="84" t="s">
        <v>1820</v>
      </c>
      <c r="D667" s="308"/>
      <c r="E667" s="311"/>
      <c r="F667" s="94"/>
      <c r="G667" s="70"/>
      <c r="H667" s="299"/>
      <c r="I667" s="299"/>
      <c r="J667" s="166"/>
    </row>
    <row r="668" spans="1:10" s="4" customFormat="1" ht="15" customHeight="1" thickBot="1">
      <c r="A668" s="303"/>
      <c r="B668" s="327"/>
      <c r="C668" s="84" t="s">
        <v>1800</v>
      </c>
      <c r="D668" s="309"/>
      <c r="E668" s="312"/>
      <c r="F668" s="94"/>
      <c r="G668" s="70"/>
      <c r="H668" s="300"/>
      <c r="I668" s="300"/>
      <c r="J668" s="166"/>
    </row>
    <row r="669" spans="1:10" s="4" customFormat="1" ht="15" customHeight="1" thickBot="1">
      <c r="A669" s="82">
        <v>2445</v>
      </c>
      <c r="B669" s="109" t="s">
        <v>1821</v>
      </c>
      <c r="C669" s="84" t="s">
        <v>1822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6"/>
    </row>
    <row r="670" spans="1:10" s="4" customFormat="1" ht="13.5" thickBot="1">
      <c r="A670" s="82">
        <v>2447</v>
      </c>
      <c r="B670" s="109" t="s">
        <v>1767</v>
      </c>
      <c r="C670" s="84" t="s">
        <v>1823</v>
      </c>
      <c r="D670" s="98" t="s">
        <v>301</v>
      </c>
      <c r="E670" s="85">
        <v>40</v>
      </c>
      <c r="F670" s="94"/>
      <c r="G670" s="70"/>
      <c r="H670" s="71">
        <f>E670*23%</f>
        <v>9.200000000000001</v>
      </c>
      <c r="I670" s="71">
        <f>E670+H670</f>
        <v>49.2</v>
      </c>
      <c r="J670" s="166"/>
    </row>
    <row r="671" spans="1:10" s="4" customFormat="1" ht="26.25" thickBot="1">
      <c r="A671" s="301">
        <v>2975</v>
      </c>
      <c r="B671" s="304" t="s">
        <v>1821</v>
      </c>
      <c r="C671" s="84" t="s">
        <v>1824</v>
      </c>
      <c r="D671" s="307" t="s">
        <v>301</v>
      </c>
      <c r="E671" s="310">
        <v>130</v>
      </c>
      <c r="F671" s="94"/>
      <c r="G671" s="70"/>
      <c r="H671" s="298">
        <f>E671*23%</f>
        <v>29.900000000000002</v>
      </c>
      <c r="I671" s="298">
        <f>E671+H671</f>
        <v>159.9</v>
      </c>
      <c r="J671" s="166"/>
    </row>
    <row r="672" spans="1:10" s="4" customFormat="1" ht="15" customHeight="1" thickBot="1">
      <c r="A672" s="302"/>
      <c r="B672" s="305"/>
      <c r="C672" s="84" t="s">
        <v>1825</v>
      </c>
      <c r="D672" s="308"/>
      <c r="E672" s="311"/>
      <c r="F672" s="94"/>
      <c r="G672" s="70"/>
      <c r="H672" s="299"/>
      <c r="I672" s="299"/>
      <c r="J672" s="166"/>
    </row>
    <row r="673" spans="1:10" s="4" customFormat="1" ht="15" customHeight="1" thickBot="1">
      <c r="A673" s="302"/>
      <c r="B673" s="305"/>
      <c r="C673" s="84" t="s">
        <v>1826</v>
      </c>
      <c r="D673" s="308"/>
      <c r="E673" s="311"/>
      <c r="F673" s="94"/>
      <c r="G673" s="70"/>
      <c r="H673" s="299"/>
      <c r="I673" s="299"/>
      <c r="J673" s="166"/>
    </row>
    <row r="674" spans="1:10" s="4" customFormat="1" ht="15" customHeight="1" thickBot="1">
      <c r="A674" s="303"/>
      <c r="B674" s="306"/>
      <c r="C674" s="84" t="s">
        <v>1827</v>
      </c>
      <c r="D674" s="309"/>
      <c r="E674" s="312"/>
      <c r="F674" s="94"/>
      <c r="G674" s="70"/>
      <c r="H674" s="300"/>
      <c r="I674" s="300"/>
      <c r="J674" s="166"/>
    </row>
    <row r="675" spans="1:10" s="4" customFormat="1" ht="13.5" thickBot="1">
      <c r="A675" s="82">
        <v>2443</v>
      </c>
      <c r="B675" s="109" t="s">
        <v>1828</v>
      </c>
      <c r="C675" s="84" t="s">
        <v>1829</v>
      </c>
      <c r="D675" s="98" t="s">
        <v>301</v>
      </c>
      <c r="E675" s="85">
        <v>40</v>
      </c>
      <c r="F675" s="94"/>
      <c r="G675" s="70"/>
      <c r="H675" s="71">
        <f>E675*23%</f>
        <v>9.200000000000001</v>
      </c>
      <c r="I675" s="71">
        <f>E675+H675</f>
        <v>49.2</v>
      </c>
      <c r="J675" s="166"/>
    </row>
    <row r="676" spans="1:10" s="4" customFormat="1" ht="26.25" thickBot="1">
      <c r="A676" s="301">
        <v>3179</v>
      </c>
      <c r="B676" s="325"/>
      <c r="C676" s="84" t="s">
        <v>1830</v>
      </c>
      <c r="D676" s="307" t="s">
        <v>301</v>
      </c>
      <c r="E676" s="310">
        <v>120</v>
      </c>
      <c r="F676" s="94"/>
      <c r="G676" s="70"/>
      <c r="H676" s="298">
        <f>E676*23%</f>
        <v>27.6</v>
      </c>
      <c r="I676" s="298">
        <f>E676+H676</f>
        <v>147.6</v>
      </c>
      <c r="J676" s="166"/>
    </row>
    <row r="677" spans="1:10" s="4" customFormat="1" ht="15" customHeight="1" thickBot="1">
      <c r="A677" s="302"/>
      <c r="B677" s="326"/>
      <c r="C677" s="84" t="s">
        <v>1831</v>
      </c>
      <c r="D677" s="308"/>
      <c r="E677" s="311"/>
      <c r="F677" s="94"/>
      <c r="G677" s="70"/>
      <c r="H677" s="299"/>
      <c r="I677" s="299"/>
      <c r="J677" s="166"/>
    </row>
    <row r="678" spans="1:10" s="4" customFormat="1" ht="13.5" thickBot="1">
      <c r="A678" s="302"/>
      <c r="B678" s="326"/>
      <c r="C678" s="84" t="s">
        <v>1832</v>
      </c>
      <c r="D678" s="308"/>
      <c r="E678" s="311"/>
      <c r="F678" s="94"/>
      <c r="G678" s="70"/>
      <c r="H678" s="299"/>
      <c r="I678" s="299"/>
      <c r="J678" s="166"/>
    </row>
    <row r="679" spans="1:10" s="4" customFormat="1" ht="13.5" thickBot="1">
      <c r="A679" s="302"/>
      <c r="B679" s="326"/>
      <c r="C679" s="84" t="s">
        <v>1833</v>
      </c>
      <c r="D679" s="308"/>
      <c r="E679" s="311"/>
      <c r="F679" s="94"/>
      <c r="G679" s="70"/>
      <c r="H679" s="299"/>
      <c r="I679" s="299"/>
      <c r="J679" s="166"/>
    </row>
    <row r="680" spans="1:10" s="4" customFormat="1" ht="13.5" thickBot="1">
      <c r="A680" s="302"/>
      <c r="B680" s="326"/>
      <c r="C680" s="84" t="s">
        <v>1834</v>
      </c>
      <c r="D680" s="308"/>
      <c r="E680" s="311"/>
      <c r="F680" s="94"/>
      <c r="G680" s="70"/>
      <c r="H680" s="299"/>
      <c r="I680" s="299"/>
      <c r="J680" s="166"/>
    </row>
    <row r="681" spans="1:10" s="4" customFormat="1" ht="15" customHeight="1" thickBot="1">
      <c r="A681" s="302"/>
      <c r="B681" s="326"/>
      <c r="C681" s="84" t="s">
        <v>1835</v>
      </c>
      <c r="D681" s="308"/>
      <c r="E681" s="311"/>
      <c r="F681" s="94"/>
      <c r="G681" s="70"/>
      <c r="H681" s="299"/>
      <c r="I681" s="299"/>
      <c r="J681" s="166"/>
    </row>
    <row r="682" spans="1:10" s="4" customFormat="1" ht="15" customHeight="1" thickBot="1">
      <c r="A682" s="302"/>
      <c r="B682" s="326"/>
      <c r="C682" s="84" t="s">
        <v>1836</v>
      </c>
      <c r="D682" s="308"/>
      <c r="E682" s="311"/>
      <c r="F682" s="94"/>
      <c r="G682" s="70"/>
      <c r="H682" s="299"/>
      <c r="I682" s="299"/>
      <c r="J682" s="166"/>
    </row>
    <row r="683" spans="1:10" s="4" customFormat="1" ht="15" customHeight="1" thickBot="1">
      <c r="A683" s="303"/>
      <c r="B683" s="327"/>
      <c r="C683" s="84" t="s">
        <v>1837</v>
      </c>
      <c r="D683" s="309"/>
      <c r="E683" s="312"/>
      <c r="F683" s="94"/>
      <c r="G683" s="70"/>
      <c r="H683" s="300"/>
      <c r="I683" s="300"/>
      <c r="J683" s="166"/>
    </row>
    <row r="684" spans="1:10" s="4" customFormat="1" ht="26.25" thickBot="1">
      <c r="A684" s="301">
        <v>3178</v>
      </c>
      <c r="B684" s="316"/>
      <c r="C684" s="84" t="s">
        <v>1838</v>
      </c>
      <c r="D684" s="307" t="s">
        <v>301</v>
      </c>
      <c r="E684" s="310">
        <v>120</v>
      </c>
      <c r="F684" s="94"/>
      <c r="G684" s="70"/>
      <c r="H684" s="298">
        <f>E684*23%</f>
        <v>27.6</v>
      </c>
      <c r="I684" s="298">
        <f>E684+H684</f>
        <v>147.6</v>
      </c>
      <c r="J684" s="166"/>
    </row>
    <row r="685" spans="1:10" s="4" customFormat="1" ht="15" customHeight="1" thickBot="1">
      <c r="A685" s="302"/>
      <c r="B685" s="317"/>
      <c r="C685" s="84" t="s">
        <v>1831</v>
      </c>
      <c r="D685" s="308"/>
      <c r="E685" s="311"/>
      <c r="F685" s="94"/>
      <c r="G685" s="70"/>
      <c r="H685" s="299"/>
      <c r="I685" s="299"/>
      <c r="J685" s="166"/>
    </row>
    <row r="686" spans="1:10" s="4" customFormat="1" ht="15" customHeight="1" thickBot="1">
      <c r="A686" s="302"/>
      <c r="B686" s="317"/>
      <c r="C686" s="84" t="s">
        <v>1832</v>
      </c>
      <c r="D686" s="308"/>
      <c r="E686" s="311"/>
      <c r="F686" s="94"/>
      <c r="G686" s="70"/>
      <c r="H686" s="299"/>
      <c r="I686" s="299"/>
      <c r="J686" s="166"/>
    </row>
    <row r="687" spans="1:10" s="4" customFormat="1" ht="15" customHeight="1" thickBot="1">
      <c r="A687" s="302"/>
      <c r="B687" s="317"/>
      <c r="C687" s="84" t="s">
        <v>1833</v>
      </c>
      <c r="D687" s="308"/>
      <c r="E687" s="311"/>
      <c r="F687" s="94"/>
      <c r="G687" s="70"/>
      <c r="H687" s="299"/>
      <c r="I687" s="299"/>
      <c r="J687" s="166"/>
    </row>
    <row r="688" spans="1:10" s="4" customFormat="1" ht="15" customHeight="1" thickBot="1">
      <c r="A688" s="302"/>
      <c r="B688" s="317"/>
      <c r="C688" s="84" t="s">
        <v>1834</v>
      </c>
      <c r="D688" s="308"/>
      <c r="E688" s="311"/>
      <c r="F688" s="94"/>
      <c r="G688" s="70"/>
      <c r="H688" s="299"/>
      <c r="I688" s="299"/>
      <c r="J688" s="166"/>
    </row>
    <row r="689" spans="1:10" s="4" customFormat="1" ht="15" customHeight="1" thickBot="1">
      <c r="A689" s="302"/>
      <c r="B689" s="317"/>
      <c r="C689" s="84" t="s">
        <v>1835</v>
      </c>
      <c r="D689" s="308"/>
      <c r="E689" s="311"/>
      <c r="F689" s="94"/>
      <c r="G689" s="70"/>
      <c r="H689" s="299"/>
      <c r="I689" s="299"/>
      <c r="J689" s="166"/>
    </row>
    <row r="690" spans="1:10" s="4" customFormat="1" ht="15" customHeight="1" thickBot="1">
      <c r="A690" s="302"/>
      <c r="B690" s="317"/>
      <c r="C690" s="84" t="s">
        <v>1836</v>
      </c>
      <c r="D690" s="308"/>
      <c r="E690" s="311"/>
      <c r="F690" s="94"/>
      <c r="G690" s="70"/>
      <c r="H690" s="299"/>
      <c r="I690" s="299"/>
      <c r="J690" s="166"/>
    </row>
    <row r="691" spans="1:10" s="4" customFormat="1" ht="15" customHeight="1" thickBot="1">
      <c r="A691" s="303"/>
      <c r="B691" s="318"/>
      <c r="C691" s="84" t="s">
        <v>1839</v>
      </c>
      <c r="D691" s="309"/>
      <c r="E691" s="312"/>
      <c r="F691" s="94"/>
      <c r="G691" s="70"/>
      <c r="H691" s="300"/>
      <c r="I691" s="300"/>
      <c r="J691" s="166"/>
    </row>
    <row r="692" spans="1:10" s="4" customFormat="1" ht="13.5" thickBot="1">
      <c r="A692" s="82">
        <v>2444</v>
      </c>
      <c r="B692" s="109" t="s">
        <v>1821</v>
      </c>
      <c r="C692" s="84" t="s">
        <v>1840</v>
      </c>
      <c r="D692" s="98" t="s">
        <v>301</v>
      </c>
      <c r="E692" s="85">
        <v>40</v>
      </c>
      <c r="F692" s="94"/>
      <c r="G692" s="70"/>
      <c r="H692" s="71">
        <f>E692*23%</f>
        <v>9.200000000000001</v>
      </c>
      <c r="I692" s="71">
        <f>E692+H692</f>
        <v>49.2</v>
      </c>
      <c r="J692" s="166"/>
    </row>
    <row r="693" spans="1:10" s="4" customFormat="1" ht="26.25" thickBot="1">
      <c r="A693" s="301">
        <v>3175</v>
      </c>
      <c r="B693" s="316"/>
      <c r="C693" s="84" t="s">
        <v>1841</v>
      </c>
      <c r="D693" s="307" t="s">
        <v>301</v>
      </c>
      <c r="E693" s="310">
        <v>200</v>
      </c>
      <c r="F693" s="94"/>
      <c r="G693" s="70"/>
      <c r="H693" s="298">
        <f>E693*23%</f>
        <v>46</v>
      </c>
      <c r="I693" s="298">
        <f>E693+H693</f>
        <v>246</v>
      </c>
      <c r="J693" s="166"/>
    </row>
    <row r="694" spans="1:10" s="4" customFormat="1" ht="13.5" thickBot="1">
      <c r="A694" s="302"/>
      <c r="B694" s="317"/>
      <c r="C694" s="84" t="s">
        <v>1842</v>
      </c>
      <c r="D694" s="308"/>
      <c r="E694" s="311"/>
      <c r="F694" s="94"/>
      <c r="G694" s="70"/>
      <c r="H694" s="299"/>
      <c r="I694" s="299"/>
      <c r="J694" s="166"/>
    </row>
    <row r="695" spans="1:10" s="4" customFormat="1" ht="13.5" thickBot="1">
      <c r="A695" s="302"/>
      <c r="B695" s="317"/>
      <c r="C695" s="84" t="s">
        <v>1843</v>
      </c>
      <c r="D695" s="308"/>
      <c r="E695" s="311"/>
      <c r="F695" s="94"/>
      <c r="G695" s="70"/>
      <c r="H695" s="299"/>
      <c r="I695" s="299"/>
      <c r="J695" s="166"/>
    </row>
    <row r="696" spans="1:10" s="4" customFormat="1" ht="12.75" customHeight="1" thickBot="1">
      <c r="A696" s="302"/>
      <c r="B696" s="317"/>
      <c r="C696" s="84" t="s">
        <v>1844</v>
      </c>
      <c r="D696" s="308"/>
      <c r="E696" s="311"/>
      <c r="F696" s="94"/>
      <c r="G696" s="70"/>
      <c r="H696" s="299"/>
      <c r="I696" s="299"/>
      <c r="J696" s="166"/>
    </row>
    <row r="697" spans="1:10" s="4" customFormat="1" ht="13.5" thickBot="1">
      <c r="A697" s="302"/>
      <c r="B697" s="317"/>
      <c r="C697" s="84" t="s">
        <v>1845</v>
      </c>
      <c r="D697" s="308"/>
      <c r="E697" s="311"/>
      <c r="F697" s="94"/>
      <c r="G697" s="70"/>
      <c r="H697" s="299"/>
      <c r="I697" s="299"/>
      <c r="J697" s="166"/>
    </row>
    <row r="698" spans="1:10" s="4" customFormat="1" ht="13.5" thickBot="1">
      <c r="A698" s="302"/>
      <c r="B698" s="317"/>
      <c r="C698" s="84" t="s">
        <v>1846</v>
      </c>
      <c r="D698" s="308"/>
      <c r="E698" s="311"/>
      <c r="F698" s="94"/>
      <c r="G698" s="70"/>
      <c r="H698" s="299"/>
      <c r="I698" s="299"/>
      <c r="J698" s="166"/>
    </row>
    <row r="699" spans="1:10" s="4" customFormat="1" ht="13.5" thickBot="1">
      <c r="A699" s="302"/>
      <c r="B699" s="317"/>
      <c r="C699" s="84" t="s">
        <v>1847</v>
      </c>
      <c r="D699" s="308"/>
      <c r="E699" s="311"/>
      <c r="F699" s="94"/>
      <c r="G699" s="70"/>
      <c r="H699" s="299"/>
      <c r="I699" s="299"/>
      <c r="J699" s="166"/>
    </row>
    <row r="700" spans="1:10" s="4" customFormat="1" ht="13.5" thickBot="1">
      <c r="A700" s="302"/>
      <c r="B700" s="317"/>
      <c r="C700" s="84" t="s">
        <v>1848</v>
      </c>
      <c r="D700" s="308"/>
      <c r="E700" s="311"/>
      <c r="F700" s="94"/>
      <c r="G700" s="70"/>
      <c r="H700" s="299"/>
      <c r="I700" s="299"/>
      <c r="J700" s="166"/>
    </row>
    <row r="701" spans="1:10" s="4" customFormat="1" ht="13.5" thickBot="1">
      <c r="A701" s="302"/>
      <c r="B701" s="317"/>
      <c r="C701" s="84" t="s">
        <v>1849</v>
      </c>
      <c r="D701" s="308"/>
      <c r="E701" s="311"/>
      <c r="F701" s="94"/>
      <c r="G701" s="70"/>
      <c r="H701" s="299"/>
      <c r="I701" s="299"/>
      <c r="J701" s="166"/>
    </row>
    <row r="702" spans="1:10" s="4" customFormat="1" ht="13.5" thickBot="1">
      <c r="A702" s="302"/>
      <c r="B702" s="317"/>
      <c r="C702" s="84" t="s">
        <v>1850</v>
      </c>
      <c r="D702" s="308"/>
      <c r="E702" s="311"/>
      <c r="F702" s="94"/>
      <c r="G702" s="70"/>
      <c r="H702" s="299"/>
      <c r="I702" s="299"/>
      <c r="J702" s="166"/>
    </row>
    <row r="703" spans="1:10" s="4" customFormat="1" ht="13.5" thickBot="1">
      <c r="A703" s="302"/>
      <c r="B703" s="317"/>
      <c r="C703" s="84" t="s">
        <v>1851</v>
      </c>
      <c r="D703" s="308"/>
      <c r="E703" s="311"/>
      <c r="F703" s="94"/>
      <c r="G703" s="70"/>
      <c r="H703" s="299"/>
      <c r="I703" s="299"/>
      <c r="J703" s="166"/>
    </row>
    <row r="704" spans="1:10" s="4" customFormat="1" ht="13.5" thickBot="1">
      <c r="A704" s="302"/>
      <c r="B704" s="317"/>
      <c r="C704" s="84" t="s">
        <v>1852</v>
      </c>
      <c r="D704" s="308"/>
      <c r="E704" s="311"/>
      <c r="F704" s="94"/>
      <c r="G704" s="70"/>
      <c r="H704" s="299"/>
      <c r="I704" s="299"/>
      <c r="J704" s="166"/>
    </row>
    <row r="705" spans="1:10" s="4" customFormat="1" ht="13.5" thickBot="1">
      <c r="A705" s="303"/>
      <c r="B705" s="318"/>
      <c r="C705" s="84" t="s">
        <v>1853</v>
      </c>
      <c r="D705" s="309"/>
      <c r="E705" s="312"/>
      <c r="F705" s="94"/>
      <c r="G705" s="70"/>
      <c r="H705" s="300"/>
      <c r="I705" s="300"/>
      <c r="J705" s="166"/>
    </row>
    <row r="706" spans="1:10" s="4" customFormat="1" ht="15" customHeight="1" thickBot="1">
      <c r="A706" s="82">
        <v>2431</v>
      </c>
      <c r="B706" s="109" t="s">
        <v>1854</v>
      </c>
      <c r="C706" s="84" t="s">
        <v>1855</v>
      </c>
      <c r="D706" s="98" t="s">
        <v>301</v>
      </c>
      <c r="E706" s="85">
        <v>50</v>
      </c>
      <c r="F706" s="94"/>
      <c r="G706" s="70"/>
      <c r="H706" s="71">
        <f aca="true" t="shared" si="57" ref="H706:H718">E706*23%</f>
        <v>11.5</v>
      </c>
      <c r="I706" s="71">
        <f aca="true" t="shared" si="58" ref="I706:I718">E706+H706</f>
        <v>61.5</v>
      </c>
      <c r="J706" s="166"/>
    </row>
    <row r="707" spans="1:10" s="4" customFormat="1" ht="13.5" thickBot="1">
      <c r="A707" s="82">
        <v>2432</v>
      </c>
      <c r="B707" s="109" t="s">
        <v>1856</v>
      </c>
      <c r="C707" s="84" t="s">
        <v>1857</v>
      </c>
      <c r="D707" s="98" t="s">
        <v>301</v>
      </c>
      <c r="E707" s="85">
        <v>50</v>
      </c>
      <c r="F707" s="94"/>
      <c r="G707" s="70"/>
      <c r="H707" s="71">
        <f t="shared" si="57"/>
        <v>11.5</v>
      </c>
      <c r="I707" s="71">
        <f t="shared" si="58"/>
        <v>61.5</v>
      </c>
      <c r="J707" s="166"/>
    </row>
    <row r="708" spans="1:10" s="4" customFormat="1" ht="13.5" thickBot="1">
      <c r="A708" s="82">
        <v>2428</v>
      </c>
      <c r="B708" s="109" t="s">
        <v>1858</v>
      </c>
      <c r="C708" s="84" t="s">
        <v>1859</v>
      </c>
      <c r="D708" s="98" t="s">
        <v>301</v>
      </c>
      <c r="E708" s="85">
        <v>50</v>
      </c>
      <c r="F708" s="94"/>
      <c r="G708" s="70"/>
      <c r="H708" s="71">
        <f t="shared" si="57"/>
        <v>11.5</v>
      </c>
      <c r="I708" s="71">
        <f t="shared" si="58"/>
        <v>61.5</v>
      </c>
      <c r="J708" s="166"/>
    </row>
    <row r="709" spans="1:10" s="4" customFormat="1" ht="12.75" customHeight="1" thickBot="1">
      <c r="A709" s="82">
        <v>2429</v>
      </c>
      <c r="B709" s="109" t="s">
        <v>1858</v>
      </c>
      <c r="C709" s="84" t="s">
        <v>1860</v>
      </c>
      <c r="D709" s="98" t="s">
        <v>301</v>
      </c>
      <c r="E709" s="85">
        <v>50</v>
      </c>
      <c r="F709" s="94"/>
      <c r="G709" s="70"/>
      <c r="H709" s="71">
        <f t="shared" si="57"/>
        <v>11.5</v>
      </c>
      <c r="I709" s="71">
        <f t="shared" si="58"/>
        <v>61.5</v>
      </c>
      <c r="J709" s="166"/>
    </row>
    <row r="710" spans="1:10" s="4" customFormat="1" ht="15" customHeight="1" thickBot="1">
      <c r="A710" s="82">
        <v>2441</v>
      </c>
      <c r="B710" s="109" t="s">
        <v>1767</v>
      </c>
      <c r="C710" s="84" t="s">
        <v>1861</v>
      </c>
      <c r="D710" s="98" t="s">
        <v>301</v>
      </c>
      <c r="E710" s="85">
        <v>40</v>
      </c>
      <c r="F710" s="94"/>
      <c r="G710" s="70"/>
      <c r="H710" s="71">
        <f t="shared" si="57"/>
        <v>9.200000000000001</v>
      </c>
      <c r="I710" s="71">
        <f t="shared" si="58"/>
        <v>49.2</v>
      </c>
      <c r="J710" s="166"/>
    </row>
    <row r="711" spans="1:10" s="4" customFormat="1" ht="15" customHeight="1" thickBot="1">
      <c r="A711" s="82">
        <v>2437</v>
      </c>
      <c r="B711" s="109" t="s">
        <v>1767</v>
      </c>
      <c r="C711" s="84" t="s">
        <v>1862</v>
      </c>
      <c r="D711" s="98" t="s">
        <v>301</v>
      </c>
      <c r="E711" s="85">
        <v>40</v>
      </c>
      <c r="F711" s="94"/>
      <c r="G711" s="70"/>
      <c r="H711" s="71">
        <f t="shared" si="57"/>
        <v>9.200000000000001</v>
      </c>
      <c r="I711" s="71">
        <f t="shared" si="58"/>
        <v>49.2</v>
      </c>
      <c r="J711" s="166"/>
    </row>
    <row r="712" spans="1:10" s="4" customFormat="1" ht="15" customHeight="1" thickBot="1">
      <c r="A712" s="82">
        <v>2438</v>
      </c>
      <c r="B712" s="109" t="s">
        <v>1767</v>
      </c>
      <c r="C712" s="84" t="s">
        <v>1863</v>
      </c>
      <c r="D712" s="98" t="s">
        <v>301</v>
      </c>
      <c r="E712" s="85">
        <v>40</v>
      </c>
      <c r="F712" s="94"/>
      <c r="G712" s="70"/>
      <c r="H712" s="71">
        <f t="shared" si="57"/>
        <v>9.200000000000001</v>
      </c>
      <c r="I712" s="71">
        <f t="shared" si="58"/>
        <v>49.2</v>
      </c>
      <c r="J712" s="166"/>
    </row>
    <row r="713" spans="1:10" s="4" customFormat="1" ht="15" customHeight="1" thickBot="1">
      <c r="A713" s="82">
        <v>2436</v>
      </c>
      <c r="B713" s="109" t="s">
        <v>1767</v>
      </c>
      <c r="C713" s="84" t="s">
        <v>1864</v>
      </c>
      <c r="D713" s="98" t="s">
        <v>301</v>
      </c>
      <c r="E713" s="85">
        <v>40</v>
      </c>
      <c r="F713" s="94"/>
      <c r="G713" s="70"/>
      <c r="H713" s="71">
        <f t="shared" si="57"/>
        <v>9.200000000000001</v>
      </c>
      <c r="I713" s="71">
        <f t="shared" si="58"/>
        <v>49.2</v>
      </c>
      <c r="J713" s="166"/>
    </row>
    <row r="714" spans="1:10" s="4" customFormat="1" ht="15" customHeight="1" thickBot="1">
      <c r="A714" s="82">
        <v>2440</v>
      </c>
      <c r="B714" s="109" t="s">
        <v>1767</v>
      </c>
      <c r="C714" s="84" t="s">
        <v>1865</v>
      </c>
      <c r="D714" s="98" t="s">
        <v>301</v>
      </c>
      <c r="E714" s="85">
        <v>40</v>
      </c>
      <c r="F714" s="94"/>
      <c r="G714" s="70"/>
      <c r="H714" s="71">
        <f t="shared" si="57"/>
        <v>9.200000000000001</v>
      </c>
      <c r="I714" s="71">
        <f t="shared" si="58"/>
        <v>49.2</v>
      </c>
      <c r="J714" s="166"/>
    </row>
    <row r="715" spans="1:10" s="4" customFormat="1" ht="15" customHeight="1" thickBot="1">
      <c r="A715" s="82">
        <v>2439</v>
      </c>
      <c r="B715" s="109" t="s">
        <v>1767</v>
      </c>
      <c r="C715" s="84" t="s">
        <v>1866</v>
      </c>
      <c r="D715" s="98" t="s">
        <v>301</v>
      </c>
      <c r="E715" s="85">
        <v>40</v>
      </c>
      <c r="F715" s="94"/>
      <c r="G715" s="70"/>
      <c r="H715" s="71">
        <f t="shared" si="57"/>
        <v>9.200000000000001</v>
      </c>
      <c r="I715" s="71">
        <f t="shared" si="58"/>
        <v>49.2</v>
      </c>
      <c r="J715" s="166"/>
    </row>
    <row r="716" spans="1:10" s="4" customFormat="1" ht="26.25" thickBot="1">
      <c r="A716" s="82">
        <v>2433</v>
      </c>
      <c r="B716" s="109"/>
      <c r="C716" s="84" t="s">
        <v>1867</v>
      </c>
      <c r="D716" s="98" t="s">
        <v>301</v>
      </c>
      <c r="E716" s="85">
        <v>50</v>
      </c>
      <c r="F716" s="94"/>
      <c r="G716" s="70"/>
      <c r="H716" s="71">
        <f t="shared" si="57"/>
        <v>11.5</v>
      </c>
      <c r="I716" s="71">
        <f t="shared" si="58"/>
        <v>61.5</v>
      </c>
      <c r="J716" s="166"/>
    </row>
    <row r="717" spans="1:10" s="4" customFormat="1" ht="26.25" thickBot="1">
      <c r="A717" s="82">
        <v>2434</v>
      </c>
      <c r="B717" s="109"/>
      <c r="C717" s="84" t="s">
        <v>1868</v>
      </c>
      <c r="D717" s="98" t="s">
        <v>301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26.25" thickBot="1">
      <c r="A718" s="301">
        <v>3177</v>
      </c>
      <c r="B718" s="316"/>
      <c r="C718" s="84" t="s">
        <v>1869</v>
      </c>
      <c r="D718" s="307" t="s">
        <v>301</v>
      </c>
      <c r="E718" s="310">
        <v>180</v>
      </c>
      <c r="F718" s="94"/>
      <c r="G718" s="70"/>
      <c r="H718" s="298">
        <f t="shared" si="57"/>
        <v>41.4</v>
      </c>
      <c r="I718" s="298">
        <f t="shared" si="58"/>
        <v>221.4</v>
      </c>
      <c r="J718" s="166"/>
    </row>
    <row r="719" spans="1:10" s="4" customFormat="1" ht="13.5" thickBot="1">
      <c r="A719" s="302"/>
      <c r="B719" s="317"/>
      <c r="C719" s="84" t="s">
        <v>1801</v>
      </c>
      <c r="D719" s="308"/>
      <c r="E719" s="311"/>
      <c r="F719" s="94"/>
      <c r="G719" s="70"/>
      <c r="H719" s="299"/>
      <c r="I719" s="299"/>
      <c r="J719" s="166"/>
    </row>
    <row r="720" spans="1:10" s="4" customFormat="1" ht="13.5" thickBot="1">
      <c r="A720" s="302"/>
      <c r="B720" s="317"/>
      <c r="C720" s="84" t="s">
        <v>1870</v>
      </c>
      <c r="D720" s="308"/>
      <c r="E720" s="311"/>
      <c r="F720" s="94"/>
      <c r="G720" s="70"/>
      <c r="H720" s="299"/>
      <c r="I720" s="299"/>
      <c r="J720" s="166"/>
    </row>
    <row r="721" spans="1:10" s="4" customFormat="1" ht="15" customHeight="1" thickBot="1">
      <c r="A721" s="302"/>
      <c r="B721" s="317"/>
      <c r="C721" s="84" t="s">
        <v>1777</v>
      </c>
      <c r="D721" s="308"/>
      <c r="E721" s="311"/>
      <c r="F721" s="94"/>
      <c r="G721" s="70"/>
      <c r="H721" s="299"/>
      <c r="I721" s="299"/>
      <c r="J721" s="166"/>
    </row>
    <row r="722" spans="1:10" s="4" customFormat="1" ht="15" customHeight="1" thickBot="1">
      <c r="A722" s="302"/>
      <c r="B722" s="317"/>
      <c r="C722" s="84" t="s">
        <v>1871</v>
      </c>
      <c r="D722" s="308"/>
      <c r="E722" s="311"/>
      <c r="F722" s="94"/>
      <c r="G722" s="70"/>
      <c r="H722" s="299"/>
      <c r="I722" s="299"/>
      <c r="J722" s="166"/>
    </row>
    <row r="723" spans="1:10" s="4" customFormat="1" ht="15" customHeight="1" thickBot="1">
      <c r="A723" s="302"/>
      <c r="B723" s="317"/>
      <c r="C723" s="84" t="s">
        <v>1872</v>
      </c>
      <c r="D723" s="308"/>
      <c r="E723" s="311"/>
      <c r="F723" s="94"/>
      <c r="G723" s="70"/>
      <c r="H723" s="299"/>
      <c r="I723" s="299"/>
      <c r="J723" s="166"/>
    </row>
    <row r="724" spans="1:10" s="4" customFormat="1" ht="13.5" thickBot="1">
      <c r="A724" s="302"/>
      <c r="B724" s="317"/>
      <c r="C724" s="84" t="s">
        <v>1873</v>
      </c>
      <c r="D724" s="308"/>
      <c r="E724" s="311"/>
      <c r="F724" s="94"/>
      <c r="G724" s="70"/>
      <c r="H724" s="299"/>
      <c r="I724" s="299"/>
      <c r="J724" s="166"/>
    </row>
    <row r="725" spans="1:10" s="4" customFormat="1" ht="15" customHeight="1" thickBot="1">
      <c r="A725" s="302"/>
      <c r="B725" s="317"/>
      <c r="C725" s="84" t="s">
        <v>1874</v>
      </c>
      <c r="D725" s="308"/>
      <c r="E725" s="311"/>
      <c r="F725" s="94"/>
      <c r="G725" s="70"/>
      <c r="H725" s="299"/>
      <c r="I725" s="299"/>
      <c r="J725" s="166"/>
    </row>
    <row r="726" spans="1:10" s="4" customFormat="1" ht="15" customHeight="1" thickBot="1">
      <c r="A726" s="302"/>
      <c r="B726" s="317"/>
      <c r="C726" s="84" t="s">
        <v>1875</v>
      </c>
      <c r="D726" s="308"/>
      <c r="E726" s="311"/>
      <c r="F726" s="94"/>
      <c r="G726" s="70"/>
      <c r="H726" s="299"/>
      <c r="I726" s="299"/>
      <c r="J726" s="166"/>
    </row>
    <row r="727" spans="1:10" s="4" customFormat="1" ht="15" customHeight="1" thickBot="1">
      <c r="A727" s="302"/>
      <c r="B727" s="317"/>
      <c r="C727" s="84" t="s">
        <v>1876</v>
      </c>
      <c r="D727" s="308"/>
      <c r="E727" s="311"/>
      <c r="F727" s="94"/>
      <c r="G727" s="70"/>
      <c r="H727" s="299"/>
      <c r="I727" s="299"/>
      <c r="J727" s="166"/>
    </row>
    <row r="728" spans="1:10" s="4" customFormat="1" ht="15" customHeight="1" thickBot="1">
      <c r="A728" s="302"/>
      <c r="B728" s="317"/>
      <c r="C728" s="84" t="s">
        <v>1877</v>
      </c>
      <c r="D728" s="308"/>
      <c r="E728" s="311"/>
      <c r="F728" s="94"/>
      <c r="G728" s="70"/>
      <c r="H728" s="299"/>
      <c r="I728" s="299"/>
      <c r="J728" s="166"/>
    </row>
    <row r="729" spans="1:10" s="4" customFormat="1" ht="15" customHeight="1" thickBot="1">
      <c r="A729" s="302"/>
      <c r="B729" s="317"/>
      <c r="C729" s="84" t="s">
        <v>1812</v>
      </c>
      <c r="D729" s="308"/>
      <c r="E729" s="311"/>
      <c r="F729" s="94"/>
      <c r="G729" s="70"/>
      <c r="H729" s="299"/>
      <c r="I729" s="299"/>
      <c r="J729" s="166"/>
    </row>
    <row r="730" spans="1:10" s="4" customFormat="1" ht="15" customHeight="1" thickBot="1">
      <c r="A730" s="302"/>
      <c r="B730" s="317"/>
      <c r="C730" s="84" t="s">
        <v>1878</v>
      </c>
      <c r="D730" s="308"/>
      <c r="E730" s="311"/>
      <c r="F730" s="94"/>
      <c r="G730" s="70"/>
      <c r="H730" s="299"/>
      <c r="I730" s="299"/>
      <c r="J730" s="166"/>
    </row>
    <row r="731" spans="1:10" s="4" customFormat="1" ht="15" customHeight="1" thickBot="1">
      <c r="A731" s="303"/>
      <c r="B731" s="318"/>
      <c r="C731" s="84" t="s">
        <v>1800</v>
      </c>
      <c r="D731" s="309"/>
      <c r="E731" s="312"/>
      <c r="F731" s="94"/>
      <c r="G731" s="70"/>
      <c r="H731" s="300"/>
      <c r="I731" s="300"/>
      <c r="J731" s="166"/>
    </row>
    <row r="732" spans="1:10" s="4" customFormat="1" ht="15" customHeight="1" thickBot="1">
      <c r="A732" s="319" t="s">
        <v>1879</v>
      </c>
      <c r="B732" s="320"/>
      <c r="C732" s="320"/>
      <c r="D732" s="320"/>
      <c r="E732" s="320"/>
      <c r="F732" s="320"/>
      <c r="G732" s="320"/>
      <c r="H732" s="320"/>
      <c r="I732" s="321"/>
      <c r="J732" s="166"/>
    </row>
    <row r="733" spans="1:10" s="4" customFormat="1" ht="26.25" thickBot="1">
      <c r="A733" s="301">
        <v>2196</v>
      </c>
      <c r="B733" s="304" t="s">
        <v>1880</v>
      </c>
      <c r="C733" s="84" t="s">
        <v>1881</v>
      </c>
      <c r="D733" s="307" t="s">
        <v>301</v>
      </c>
      <c r="E733" s="310">
        <v>160</v>
      </c>
      <c r="F733" s="94"/>
      <c r="G733" s="70"/>
      <c r="H733" s="298">
        <f>E733*23%</f>
        <v>36.800000000000004</v>
      </c>
      <c r="I733" s="313">
        <f>E733+H733</f>
        <v>196.8</v>
      </c>
      <c r="J733" s="166"/>
    </row>
    <row r="734" spans="1:10" s="4" customFormat="1" ht="15" customHeight="1" thickBot="1">
      <c r="A734" s="302"/>
      <c r="B734" s="305"/>
      <c r="C734" s="84" t="s">
        <v>1882</v>
      </c>
      <c r="D734" s="308"/>
      <c r="E734" s="311"/>
      <c r="F734" s="94"/>
      <c r="G734" s="70"/>
      <c r="H734" s="299"/>
      <c r="I734" s="314"/>
      <c r="J734" s="166"/>
    </row>
    <row r="735" spans="1:10" s="4" customFormat="1" ht="15" customHeight="1" thickBot="1">
      <c r="A735" s="302"/>
      <c r="B735" s="305"/>
      <c r="C735" s="84" t="s">
        <v>1883</v>
      </c>
      <c r="D735" s="308"/>
      <c r="E735" s="311"/>
      <c r="F735" s="94"/>
      <c r="G735" s="70"/>
      <c r="H735" s="299"/>
      <c r="I735" s="314"/>
      <c r="J735" s="166"/>
    </row>
    <row r="736" spans="1:10" s="4" customFormat="1" ht="15" customHeight="1" thickBot="1">
      <c r="A736" s="302"/>
      <c r="B736" s="305"/>
      <c r="C736" s="84" t="s">
        <v>1884</v>
      </c>
      <c r="D736" s="308"/>
      <c r="E736" s="311"/>
      <c r="F736" s="94"/>
      <c r="G736" s="70"/>
      <c r="H736" s="299"/>
      <c r="I736" s="314"/>
      <c r="J736" s="166"/>
    </row>
    <row r="737" spans="1:10" s="4" customFormat="1" ht="15" customHeight="1" thickBot="1">
      <c r="A737" s="302"/>
      <c r="B737" s="305"/>
      <c r="C737" s="84" t="s">
        <v>1885</v>
      </c>
      <c r="D737" s="308"/>
      <c r="E737" s="311"/>
      <c r="F737" s="94"/>
      <c r="G737" s="70"/>
      <c r="H737" s="299"/>
      <c r="I737" s="314"/>
      <c r="J737" s="166"/>
    </row>
    <row r="738" spans="1:10" s="4" customFormat="1" ht="15" customHeight="1" thickBot="1">
      <c r="A738" s="302"/>
      <c r="B738" s="305"/>
      <c r="C738" s="84" t="s">
        <v>1886</v>
      </c>
      <c r="D738" s="308"/>
      <c r="E738" s="311"/>
      <c r="F738" s="94"/>
      <c r="G738" s="70"/>
      <c r="H738" s="299"/>
      <c r="I738" s="314"/>
      <c r="J738" s="166"/>
    </row>
    <row r="739" spans="1:10" s="4" customFormat="1" ht="15" customHeight="1" thickBot="1">
      <c r="A739" s="302"/>
      <c r="B739" s="305"/>
      <c r="C739" s="84" t="s">
        <v>1887</v>
      </c>
      <c r="D739" s="308"/>
      <c r="E739" s="311"/>
      <c r="F739" s="94"/>
      <c r="G739" s="70"/>
      <c r="H739" s="299"/>
      <c r="I739" s="314"/>
      <c r="J739" s="166"/>
    </row>
    <row r="740" spans="1:10" s="4" customFormat="1" ht="15" customHeight="1" thickBot="1">
      <c r="A740" s="302"/>
      <c r="B740" s="305"/>
      <c r="C740" s="84" t="s">
        <v>1888</v>
      </c>
      <c r="D740" s="308"/>
      <c r="E740" s="311"/>
      <c r="F740" s="94"/>
      <c r="G740" s="70"/>
      <c r="H740" s="299"/>
      <c r="I740" s="314"/>
      <c r="J740" s="166"/>
    </row>
    <row r="741" spans="1:10" s="4" customFormat="1" ht="15" customHeight="1" thickBot="1">
      <c r="A741" s="302"/>
      <c r="B741" s="305"/>
      <c r="C741" s="84" t="s">
        <v>1889</v>
      </c>
      <c r="D741" s="308"/>
      <c r="E741" s="311"/>
      <c r="F741" s="94"/>
      <c r="G741" s="70"/>
      <c r="H741" s="299"/>
      <c r="I741" s="314"/>
      <c r="J741" s="166"/>
    </row>
    <row r="742" spans="1:10" s="4" customFormat="1" ht="15" customHeight="1" thickBot="1">
      <c r="A742" s="302"/>
      <c r="B742" s="305"/>
      <c r="C742" s="84" t="s">
        <v>1890</v>
      </c>
      <c r="D742" s="308"/>
      <c r="E742" s="311"/>
      <c r="F742" s="94"/>
      <c r="G742" s="70"/>
      <c r="H742" s="299"/>
      <c r="I742" s="314"/>
      <c r="J742" s="166"/>
    </row>
    <row r="743" spans="1:10" s="4" customFormat="1" ht="15" customHeight="1" thickBot="1">
      <c r="A743" s="302"/>
      <c r="B743" s="305"/>
      <c r="C743" s="84" t="s">
        <v>1891</v>
      </c>
      <c r="D743" s="308"/>
      <c r="E743" s="311"/>
      <c r="F743" s="94"/>
      <c r="G743" s="70"/>
      <c r="H743" s="299"/>
      <c r="I743" s="314"/>
      <c r="J743" s="166"/>
    </row>
    <row r="744" spans="1:10" s="4" customFormat="1" ht="15" customHeight="1" thickBot="1">
      <c r="A744" s="302"/>
      <c r="B744" s="305"/>
      <c r="C744" s="84" t="s">
        <v>1892</v>
      </c>
      <c r="D744" s="308"/>
      <c r="E744" s="311"/>
      <c r="F744" s="94"/>
      <c r="G744" s="70"/>
      <c r="H744" s="299"/>
      <c r="I744" s="314"/>
      <c r="J744" s="166"/>
    </row>
    <row r="745" spans="1:10" s="4" customFormat="1" ht="15" customHeight="1" thickBot="1">
      <c r="A745" s="302"/>
      <c r="B745" s="305"/>
      <c r="C745" s="84" t="s">
        <v>1893</v>
      </c>
      <c r="D745" s="308"/>
      <c r="E745" s="311"/>
      <c r="F745" s="94"/>
      <c r="G745" s="70"/>
      <c r="H745" s="299"/>
      <c r="I745" s="314"/>
      <c r="J745" s="166"/>
    </row>
    <row r="746" spans="1:10" s="4" customFormat="1" ht="15" customHeight="1" thickBot="1">
      <c r="A746" s="302"/>
      <c r="B746" s="305"/>
      <c r="C746" s="84" t="s">
        <v>1894</v>
      </c>
      <c r="D746" s="308"/>
      <c r="E746" s="311"/>
      <c r="F746" s="94"/>
      <c r="G746" s="70"/>
      <c r="H746" s="299"/>
      <c r="I746" s="314"/>
      <c r="J746" s="166"/>
    </row>
    <row r="747" spans="1:10" s="4" customFormat="1" ht="13.5" thickBot="1">
      <c r="A747" s="302"/>
      <c r="B747" s="305"/>
      <c r="C747" s="84" t="s">
        <v>1895</v>
      </c>
      <c r="D747" s="308"/>
      <c r="E747" s="311"/>
      <c r="F747" s="94"/>
      <c r="G747" s="70"/>
      <c r="H747" s="299"/>
      <c r="I747" s="314"/>
      <c r="J747" s="166"/>
    </row>
    <row r="748" spans="1:10" s="4" customFormat="1" ht="13.5" thickBot="1">
      <c r="A748" s="302"/>
      <c r="B748" s="305"/>
      <c r="C748" s="84" t="s">
        <v>1896</v>
      </c>
      <c r="D748" s="308"/>
      <c r="E748" s="311"/>
      <c r="F748" s="94"/>
      <c r="G748" s="70"/>
      <c r="H748" s="299"/>
      <c r="I748" s="314"/>
      <c r="J748" s="166"/>
    </row>
    <row r="749" spans="1:10" s="4" customFormat="1" ht="15" customHeight="1" thickBot="1">
      <c r="A749" s="302"/>
      <c r="B749" s="305"/>
      <c r="C749" s="84" t="s">
        <v>1897</v>
      </c>
      <c r="D749" s="308"/>
      <c r="E749" s="311"/>
      <c r="F749" s="94"/>
      <c r="G749" s="70"/>
      <c r="H749" s="299"/>
      <c r="I749" s="314"/>
      <c r="J749" s="166"/>
    </row>
    <row r="750" spans="1:10" s="4" customFormat="1" ht="15" customHeight="1" thickBot="1">
      <c r="A750" s="302"/>
      <c r="B750" s="305"/>
      <c r="C750" s="84" t="s">
        <v>1898</v>
      </c>
      <c r="D750" s="308"/>
      <c r="E750" s="311"/>
      <c r="F750" s="94"/>
      <c r="G750" s="70"/>
      <c r="H750" s="299"/>
      <c r="I750" s="314"/>
      <c r="J750" s="166"/>
    </row>
    <row r="751" spans="1:10" s="4" customFormat="1" ht="15" customHeight="1" thickBot="1">
      <c r="A751" s="302"/>
      <c r="B751" s="305"/>
      <c r="C751" s="84" t="s">
        <v>1899</v>
      </c>
      <c r="D751" s="308"/>
      <c r="E751" s="311"/>
      <c r="F751" s="94"/>
      <c r="G751" s="70"/>
      <c r="H751" s="299"/>
      <c r="I751" s="314"/>
      <c r="J751" s="166"/>
    </row>
    <row r="752" spans="1:10" s="4" customFormat="1" ht="13.5" thickBot="1">
      <c r="A752" s="302"/>
      <c r="B752" s="305"/>
      <c r="C752" s="84" t="s">
        <v>1900</v>
      </c>
      <c r="D752" s="308"/>
      <c r="E752" s="311"/>
      <c r="F752" s="94"/>
      <c r="G752" s="70"/>
      <c r="H752" s="299"/>
      <c r="I752" s="314"/>
      <c r="J752" s="166"/>
    </row>
    <row r="753" spans="1:10" s="4" customFormat="1" ht="15" customHeight="1" thickBot="1">
      <c r="A753" s="302"/>
      <c r="B753" s="305"/>
      <c r="C753" s="84" t="s">
        <v>1901</v>
      </c>
      <c r="D753" s="308"/>
      <c r="E753" s="311"/>
      <c r="F753" s="94"/>
      <c r="G753" s="70"/>
      <c r="H753" s="299"/>
      <c r="I753" s="314"/>
      <c r="J753" s="166"/>
    </row>
    <row r="754" spans="1:10" s="4" customFormat="1" ht="15" customHeight="1" thickBot="1">
      <c r="A754" s="302"/>
      <c r="B754" s="305"/>
      <c r="C754" s="84" t="s">
        <v>1902</v>
      </c>
      <c r="D754" s="308"/>
      <c r="E754" s="311"/>
      <c r="F754" s="94"/>
      <c r="G754" s="70"/>
      <c r="H754" s="299"/>
      <c r="I754" s="314"/>
      <c r="J754" s="166"/>
    </row>
    <row r="755" spans="1:10" s="4" customFormat="1" ht="15" customHeight="1" thickBot="1">
      <c r="A755" s="302"/>
      <c r="B755" s="305"/>
      <c r="C755" s="84" t="s">
        <v>1903</v>
      </c>
      <c r="D755" s="308"/>
      <c r="E755" s="311"/>
      <c r="F755" s="94"/>
      <c r="G755" s="70"/>
      <c r="H755" s="299"/>
      <c r="I755" s="314"/>
      <c r="J755" s="166"/>
    </row>
    <row r="756" spans="1:10" s="4" customFormat="1" ht="15" customHeight="1" thickBot="1">
      <c r="A756" s="302"/>
      <c r="B756" s="305"/>
      <c r="C756" s="84" t="s">
        <v>1904</v>
      </c>
      <c r="D756" s="308"/>
      <c r="E756" s="311"/>
      <c r="F756" s="94"/>
      <c r="G756" s="70"/>
      <c r="H756" s="299"/>
      <c r="I756" s="314"/>
      <c r="J756" s="166"/>
    </row>
    <row r="757" spans="1:10" s="4" customFormat="1" ht="15" customHeight="1" thickBot="1">
      <c r="A757" s="302"/>
      <c r="B757" s="305"/>
      <c r="C757" s="84" t="s">
        <v>1905</v>
      </c>
      <c r="D757" s="308"/>
      <c r="E757" s="311"/>
      <c r="F757" s="94"/>
      <c r="G757" s="70"/>
      <c r="H757" s="299"/>
      <c r="I757" s="314"/>
      <c r="J757" s="166"/>
    </row>
    <row r="758" spans="1:10" s="4" customFormat="1" ht="15" customHeight="1" thickBot="1">
      <c r="A758" s="302"/>
      <c r="B758" s="305"/>
      <c r="C758" s="84" t="s">
        <v>1906</v>
      </c>
      <c r="D758" s="308"/>
      <c r="E758" s="311"/>
      <c r="F758" s="94"/>
      <c r="G758" s="70"/>
      <c r="H758" s="299"/>
      <c r="I758" s="314"/>
      <c r="J758" s="166"/>
    </row>
    <row r="759" spans="1:10" s="4" customFormat="1" ht="15" customHeight="1" thickBot="1">
      <c r="A759" s="302"/>
      <c r="B759" s="305"/>
      <c r="C759" s="84" t="s">
        <v>1907</v>
      </c>
      <c r="D759" s="308"/>
      <c r="E759" s="311"/>
      <c r="F759" s="94"/>
      <c r="G759" s="70"/>
      <c r="H759" s="299"/>
      <c r="I759" s="314"/>
      <c r="J759" s="166"/>
    </row>
    <row r="760" spans="1:10" s="4" customFormat="1" ht="15" customHeight="1" thickBot="1">
      <c r="A760" s="303"/>
      <c r="B760" s="306"/>
      <c r="C760" s="84" t="s">
        <v>1908</v>
      </c>
      <c r="D760" s="309"/>
      <c r="E760" s="312"/>
      <c r="F760" s="94"/>
      <c r="G760" s="70"/>
      <c r="H760" s="300"/>
      <c r="I760" s="315"/>
      <c r="J760" s="166"/>
    </row>
    <row r="761" spans="1:10" s="4" customFormat="1" ht="26.25" thickBot="1">
      <c r="A761" s="301">
        <v>2197</v>
      </c>
      <c r="B761" s="304" t="s">
        <v>1880</v>
      </c>
      <c r="C761" s="84" t="s">
        <v>1909</v>
      </c>
      <c r="D761" s="307" t="s">
        <v>301</v>
      </c>
      <c r="E761" s="310">
        <v>160</v>
      </c>
      <c r="F761" s="94"/>
      <c r="G761" s="70"/>
      <c r="H761" s="298">
        <f>E761*23%</f>
        <v>36.800000000000004</v>
      </c>
      <c r="I761" s="298">
        <f>E761+H761</f>
        <v>196.8</v>
      </c>
      <c r="J761" s="166"/>
    </row>
    <row r="762" spans="1:10" s="4" customFormat="1" ht="15" customHeight="1" thickBot="1">
      <c r="A762" s="302"/>
      <c r="B762" s="305"/>
      <c r="C762" s="84" t="s">
        <v>1893</v>
      </c>
      <c r="D762" s="308"/>
      <c r="E762" s="311"/>
      <c r="F762" s="94"/>
      <c r="G762" s="70"/>
      <c r="H762" s="299"/>
      <c r="I762" s="299"/>
      <c r="J762" s="166"/>
    </row>
    <row r="763" spans="1:10" s="4" customFormat="1" ht="15" customHeight="1" thickBot="1">
      <c r="A763" s="302"/>
      <c r="B763" s="305"/>
      <c r="C763" s="84" t="s">
        <v>1894</v>
      </c>
      <c r="D763" s="308"/>
      <c r="E763" s="311"/>
      <c r="F763" s="94"/>
      <c r="G763" s="70"/>
      <c r="H763" s="299"/>
      <c r="I763" s="299"/>
      <c r="J763" s="166"/>
    </row>
    <row r="764" spans="1:10" s="4" customFormat="1" ht="15" customHeight="1" thickBot="1">
      <c r="A764" s="302"/>
      <c r="B764" s="305"/>
      <c r="C764" s="84" t="s">
        <v>1895</v>
      </c>
      <c r="D764" s="308"/>
      <c r="E764" s="311"/>
      <c r="F764" s="94"/>
      <c r="G764" s="70"/>
      <c r="H764" s="299"/>
      <c r="I764" s="299"/>
      <c r="J764" s="166"/>
    </row>
    <row r="765" spans="1:10" s="4" customFormat="1" ht="15" customHeight="1" thickBot="1">
      <c r="A765" s="302"/>
      <c r="B765" s="305"/>
      <c r="C765" s="84" t="s">
        <v>1910</v>
      </c>
      <c r="D765" s="308"/>
      <c r="E765" s="311"/>
      <c r="F765" s="94"/>
      <c r="G765" s="70"/>
      <c r="H765" s="299"/>
      <c r="I765" s="299"/>
      <c r="J765" s="166"/>
    </row>
    <row r="766" spans="1:10" s="4" customFormat="1" ht="15" customHeight="1" thickBot="1">
      <c r="A766" s="302"/>
      <c r="B766" s="305"/>
      <c r="C766" s="84" t="s">
        <v>1901</v>
      </c>
      <c r="D766" s="308"/>
      <c r="E766" s="311"/>
      <c r="F766" s="94"/>
      <c r="G766" s="70"/>
      <c r="H766" s="299"/>
      <c r="I766" s="299"/>
      <c r="J766" s="166"/>
    </row>
    <row r="767" spans="1:10" s="4" customFormat="1" ht="15" customHeight="1" thickBot="1">
      <c r="A767" s="302"/>
      <c r="B767" s="305"/>
      <c r="C767" s="84" t="s">
        <v>1911</v>
      </c>
      <c r="D767" s="308"/>
      <c r="E767" s="311"/>
      <c r="F767" s="94"/>
      <c r="G767" s="70"/>
      <c r="H767" s="299"/>
      <c r="I767" s="299"/>
      <c r="J767" s="166"/>
    </row>
    <row r="768" spans="1:10" s="4" customFormat="1" ht="13.5" thickBot="1">
      <c r="A768" s="302"/>
      <c r="B768" s="305"/>
      <c r="C768" s="84" t="s">
        <v>1912</v>
      </c>
      <c r="D768" s="308"/>
      <c r="E768" s="311"/>
      <c r="F768" s="94"/>
      <c r="G768" s="70"/>
      <c r="H768" s="299"/>
      <c r="I768" s="299"/>
      <c r="J768" s="166"/>
    </row>
    <row r="769" spans="1:10" s="4" customFormat="1" ht="13.5" thickBot="1">
      <c r="A769" s="302"/>
      <c r="B769" s="305"/>
      <c r="C769" s="84" t="s">
        <v>1903</v>
      </c>
      <c r="D769" s="308"/>
      <c r="E769" s="311"/>
      <c r="F769" s="94"/>
      <c r="G769" s="70"/>
      <c r="H769" s="299"/>
      <c r="I769" s="299"/>
      <c r="J769" s="166"/>
    </row>
    <row r="770" spans="1:10" s="4" customFormat="1" ht="15" customHeight="1" thickBot="1">
      <c r="A770" s="302"/>
      <c r="B770" s="305"/>
      <c r="C770" s="84" t="s">
        <v>1904</v>
      </c>
      <c r="D770" s="308"/>
      <c r="E770" s="311"/>
      <c r="F770" s="94"/>
      <c r="G770" s="70"/>
      <c r="H770" s="299"/>
      <c r="I770" s="299"/>
      <c r="J770" s="166"/>
    </row>
    <row r="771" spans="1:10" s="4" customFormat="1" ht="15" customHeight="1" thickBot="1">
      <c r="A771" s="302"/>
      <c r="B771" s="305"/>
      <c r="C771" s="84" t="s">
        <v>1905</v>
      </c>
      <c r="D771" s="308"/>
      <c r="E771" s="311"/>
      <c r="F771" s="94"/>
      <c r="G771" s="70"/>
      <c r="H771" s="299"/>
      <c r="I771" s="299"/>
      <c r="J771" s="166"/>
    </row>
    <row r="772" spans="1:10" s="4" customFormat="1" ht="15" customHeight="1" thickBot="1">
      <c r="A772" s="302"/>
      <c r="B772" s="305"/>
      <c r="C772" s="84" t="s">
        <v>1913</v>
      </c>
      <c r="D772" s="308"/>
      <c r="E772" s="311"/>
      <c r="F772" s="94"/>
      <c r="G772" s="70"/>
      <c r="H772" s="299"/>
      <c r="I772" s="299"/>
      <c r="J772" s="166"/>
    </row>
    <row r="773" spans="1:10" s="4" customFormat="1" ht="13.5" thickBot="1">
      <c r="A773" s="302"/>
      <c r="B773" s="305"/>
      <c r="C773" s="84" t="s">
        <v>1908</v>
      </c>
      <c r="D773" s="308"/>
      <c r="E773" s="311"/>
      <c r="F773" s="94"/>
      <c r="G773" s="70"/>
      <c r="H773" s="299"/>
      <c r="I773" s="299"/>
      <c r="J773" s="166"/>
    </row>
    <row r="774" spans="1:10" s="4" customFormat="1" ht="15" customHeight="1" thickBot="1">
      <c r="A774" s="302"/>
      <c r="B774" s="305"/>
      <c r="C774" s="84" t="s">
        <v>1914</v>
      </c>
      <c r="D774" s="308"/>
      <c r="E774" s="311"/>
      <c r="F774" s="94"/>
      <c r="G774" s="70"/>
      <c r="H774" s="299"/>
      <c r="I774" s="299"/>
      <c r="J774" s="166"/>
    </row>
    <row r="775" spans="1:10" s="4" customFormat="1" ht="15" customHeight="1" thickBot="1">
      <c r="A775" s="302"/>
      <c r="B775" s="305"/>
      <c r="C775" s="84" t="s">
        <v>1915</v>
      </c>
      <c r="D775" s="308"/>
      <c r="E775" s="311"/>
      <c r="F775" s="94"/>
      <c r="G775" s="70"/>
      <c r="H775" s="299"/>
      <c r="I775" s="299"/>
      <c r="J775" s="166"/>
    </row>
    <row r="776" spans="1:10" s="4" customFormat="1" ht="15" customHeight="1" thickBot="1">
      <c r="A776" s="302"/>
      <c r="B776" s="305"/>
      <c r="C776" s="84" t="s">
        <v>1916</v>
      </c>
      <c r="D776" s="308"/>
      <c r="E776" s="311"/>
      <c r="F776" s="94"/>
      <c r="G776" s="70"/>
      <c r="H776" s="299"/>
      <c r="I776" s="299"/>
      <c r="J776" s="166"/>
    </row>
    <row r="777" spans="1:10" s="4" customFormat="1" ht="15" customHeight="1" thickBot="1">
      <c r="A777" s="302"/>
      <c r="B777" s="305"/>
      <c r="C777" s="84" t="s">
        <v>1906</v>
      </c>
      <c r="D777" s="308"/>
      <c r="E777" s="311"/>
      <c r="F777" s="94"/>
      <c r="G777" s="70"/>
      <c r="H777" s="299"/>
      <c r="I777" s="299"/>
      <c r="J777" s="166"/>
    </row>
    <row r="778" spans="1:10" s="4" customFormat="1" ht="15" customHeight="1" thickBot="1">
      <c r="A778" s="302"/>
      <c r="B778" s="305"/>
      <c r="C778" s="84" t="s">
        <v>1907</v>
      </c>
      <c r="D778" s="308"/>
      <c r="E778" s="311"/>
      <c r="F778" s="94"/>
      <c r="G778" s="70"/>
      <c r="H778" s="299"/>
      <c r="I778" s="299"/>
      <c r="J778" s="166"/>
    </row>
    <row r="779" spans="1:10" s="4" customFormat="1" ht="15" customHeight="1" thickBot="1">
      <c r="A779" s="302"/>
      <c r="B779" s="305"/>
      <c r="C779" s="84" t="s">
        <v>1917</v>
      </c>
      <c r="D779" s="308"/>
      <c r="E779" s="311"/>
      <c r="F779" s="94"/>
      <c r="G779" s="70"/>
      <c r="H779" s="299"/>
      <c r="I779" s="299"/>
      <c r="J779" s="166"/>
    </row>
    <row r="780" spans="1:10" s="4" customFormat="1" ht="15" customHeight="1" thickBot="1">
      <c r="A780" s="302"/>
      <c r="B780" s="305"/>
      <c r="C780" s="84" t="s">
        <v>1896</v>
      </c>
      <c r="D780" s="308"/>
      <c r="E780" s="311"/>
      <c r="F780" s="94"/>
      <c r="G780" s="70"/>
      <c r="H780" s="299"/>
      <c r="I780" s="299"/>
      <c r="J780" s="166"/>
    </row>
    <row r="781" spans="1:10" s="4" customFormat="1" ht="15" customHeight="1" thickBot="1">
      <c r="A781" s="303"/>
      <c r="B781" s="306"/>
      <c r="C781" s="84" t="s">
        <v>1918</v>
      </c>
      <c r="D781" s="309"/>
      <c r="E781" s="312"/>
      <c r="F781" s="94"/>
      <c r="G781" s="70"/>
      <c r="H781" s="300"/>
      <c r="I781" s="300"/>
      <c r="J781" s="166"/>
    </row>
    <row r="782" spans="1:10" s="4" customFormat="1" ht="26.25" thickBot="1">
      <c r="A782" s="301">
        <v>2198</v>
      </c>
      <c r="B782" s="304" t="s">
        <v>1880</v>
      </c>
      <c r="C782" s="84" t="s">
        <v>1919</v>
      </c>
      <c r="D782" s="307" t="s">
        <v>301</v>
      </c>
      <c r="E782" s="310">
        <v>160</v>
      </c>
      <c r="F782" s="94"/>
      <c r="G782" s="70"/>
      <c r="H782" s="298">
        <f>E782*23%</f>
        <v>36.800000000000004</v>
      </c>
      <c r="I782" s="298">
        <f>E782+H782</f>
        <v>196.8</v>
      </c>
      <c r="J782" s="166"/>
    </row>
    <row r="783" spans="1:10" s="4" customFormat="1" ht="15" customHeight="1" thickBot="1">
      <c r="A783" s="302"/>
      <c r="B783" s="305"/>
      <c r="C783" s="84" t="s">
        <v>1920</v>
      </c>
      <c r="D783" s="308"/>
      <c r="E783" s="311"/>
      <c r="F783" s="94"/>
      <c r="G783" s="70"/>
      <c r="H783" s="299"/>
      <c r="I783" s="299"/>
      <c r="J783" s="166"/>
    </row>
    <row r="784" spans="1:10" s="4" customFormat="1" ht="15" customHeight="1" thickBot="1">
      <c r="A784" s="302"/>
      <c r="B784" s="305"/>
      <c r="C784" s="84" t="s">
        <v>1921</v>
      </c>
      <c r="D784" s="308"/>
      <c r="E784" s="311"/>
      <c r="F784" s="94"/>
      <c r="G784" s="70"/>
      <c r="H784" s="299"/>
      <c r="I784" s="299"/>
      <c r="J784" s="166"/>
    </row>
    <row r="785" spans="1:10" s="4" customFormat="1" ht="15" customHeight="1" thickBot="1">
      <c r="A785" s="302"/>
      <c r="B785" s="305"/>
      <c r="C785" s="84" t="s">
        <v>1922</v>
      </c>
      <c r="D785" s="308"/>
      <c r="E785" s="311"/>
      <c r="F785" s="94"/>
      <c r="G785" s="70"/>
      <c r="H785" s="299"/>
      <c r="I785" s="299"/>
      <c r="J785" s="166"/>
    </row>
    <row r="786" spans="1:10" s="4" customFormat="1" ht="15" customHeight="1" thickBot="1">
      <c r="A786" s="302"/>
      <c r="B786" s="305"/>
      <c r="C786" s="84" t="s">
        <v>1923</v>
      </c>
      <c r="D786" s="308"/>
      <c r="E786" s="311"/>
      <c r="F786" s="94"/>
      <c r="G786" s="70"/>
      <c r="H786" s="299"/>
      <c r="I786" s="299"/>
      <c r="J786" s="166"/>
    </row>
    <row r="787" spans="1:10" s="4" customFormat="1" ht="15" customHeight="1" thickBot="1">
      <c r="A787" s="302"/>
      <c r="B787" s="305"/>
      <c r="C787" s="84" t="s">
        <v>1924</v>
      </c>
      <c r="D787" s="308"/>
      <c r="E787" s="311"/>
      <c r="F787" s="94"/>
      <c r="G787" s="70"/>
      <c r="H787" s="299"/>
      <c r="I787" s="299"/>
      <c r="J787" s="166"/>
    </row>
    <row r="788" spans="1:10" s="4" customFormat="1" ht="15" customHeight="1" thickBot="1">
      <c r="A788" s="302"/>
      <c r="B788" s="305"/>
      <c r="C788" s="84" t="s">
        <v>1883</v>
      </c>
      <c r="D788" s="308"/>
      <c r="E788" s="311"/>
      <c r="F788" s="94"/>
      <c r="G788" s="70"/>
      <c r="H788" s="299"/>
      <c r="I788" s="299"/>
      <c r="J788" s="166"/>
    </row>
    <row r="789" spans="1:10" s="4" customFormat="1" ht="13.5" thickBot="1">
      <c r="A789" s="302"/>
      <c r="B789" s="305"/>
      <c r="C789" s="84" t="s">
        <v>1925</v>
      </c>
      <c r="D789" s="308"/>
      <c r="E789" s="311"/>
      <c r="F789" s="94"/>
      <c r="G789" s="70"/>
      <c r="H789" s="299"/>
      <c r="I789" s="299"/>
      <c r="J789" s="166"/>
    </row>
    <row r="790" spans="1:10" s="4" customFormat="1" ht="13.5" thickBot="1">
      <c r="A790" s="302"/>
      <c r="B790" s="305"/>
      <c r="C790" s="84" t="s">
        <v>1926</v>
      </c>
      <c r="D790" s="308"/>
      <c r="E790" s="311"/>
      <c r="F790" s="94"/>
      <c r="G790" s="70"/>
      <c r="H790" s="299"/>
      <c r="I790" s="299"/>
      <c r="J790" s="166"/>
    </row>
    <row r="791" spans="1:10" s="4" customFormat="1" ht="15" customHeight="1" thickBot="1">
      <c r="A791" s="302"/>
      <c r="B791" s="305"/>
      <c r="C791" s="84" t="s">
        <v>1927</v>
      </c>
      <c r="D791" s="308"/>
      <c r="E791" s="311"/>
      <c r="F791" s="94"/>
      <c r="G791" s="70"/>
      <c r="H791" s="299"/>
      <c r="I791" s="299"/>
      <c r="J791" s="166"/>
    </row>
    <row r="792" spans="1:10" s="4" customFormat="1" ht="15" customHeight="1" thickBot="1">
      <c r="A792" s="302"/>
      <c r="B792" s="305"/>
      <c r="C792" s="84" t="s">
        <v>1884</v>
      </c>
      <c r="D792" s="308"/>
      <c r="E792" s="311"/>
      <c r="F792" s="94"/>
      <c r="G792" s="70"/>
      <c r="H792" s="299"/>
      <c r="I792" s="299"/>
      <c r="J792" s="166"/>
    </row>
    <row r="793" spans="1:10" s="4" customFormat="1" ht="15" customHeight="1" thickBot="1">
      <c r="A793" s="302"/>
      <c r="B793" s="305"/>
      <c r="C793" s="84" t="s">
        <v>1928</v>
      </c>
      <c r="D793" s="308"/>
      <c r="E793" s="311"/>
      <c r="F793" s="94"/>
      <c r="G793" s="70"/>
      <c r="H793" s="299"/>
      <c r="I793" s="299"/>
      <c r="J793" s="166"/>
    </row>
    <row r="794" spans="1:10" s="4" customFormat="1" ht="13.5" thickBot="1">
      <c r="A794" s="302"/>
      <c r="B794" s="305"/>
      <c r="C794" s="84" t="s">
        <v>1885</v>
      </c>
      <c r="D794" s="308"/>
      <c r="E794" s="311"/>
      <c r="F794" s="94"/>
      <c r="G794" s="70"/>
      <c r="H794" s="299"/>
      <c r="I794" s="299"/>
      <c r="J794" s="166"/>
    </row>
    <row r="795" spans="1:255" s="4" customFormat="1" ht="15" customHeight="1" thickBot="1">
      <c r="A795" s="302"/>
      <c r="B795" s="305"/>
      <c r="C795" s="84" t="s">
        <v>1886</v>
      </c>
      <c r="D795" s="308"/>
      <c r="E795" s="311"/>
      <c r="F795" s="94"/>
      <c r="G795" s="70"/>
      <c r="H795" s="299"/>
      <c r="I795" s="299"/>
      <c r="J795" s="16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</row>
    <row r="796" spans="1:255" ht="15" customHeight="1" thickBot="1">
      <c r="A796" s="302"/>
      <c r="B796" s="305"/>
      <c r="C796" s="84" t="s">
        <v>1929</v>
      </c>
      <c r="D796" s="308"/>
      <c r="E796" s="311"/>
      <c r="F796" s="94"/>
      <c r="G796" s="70"/>
      <c r="H796" s="299"/>
      <c r="I796" s="299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</row>
    <row r="797" spans="1:10" s="4" customFormat="1" ht="15" customHeight="1" thickBot="1">
      <c r="A797" s="302"/>
      <c r="B797" s="305"/>
      <c r="C797" s="84" t="s">
        <v>1930</v>
      </c>
      <c r="D797" s="308"/>
      <c r="E797" s="311"/>
      <c r="F797" s="94"/>
      <c r="G797" s="70"/>
      <c r="H797" s="299"/>
      <c r="I797" s="299"/>
      <c r="J797" s="166"/>
    </row>
    <row r="798" spans="1:10" s="4" customFormat="1" ht="15" customHeight="1" thickBot="1">
      <c r="A798" s="302"/>
      <c r="B798" s="305"/>
      <c r="C798" s="84" t="s">
        <v>1931</v>
      </c>
      <c r="D798" s="308"/>
      <c r="E798" s="311"/>
      <c r="F798" s="94"/>
      <c r="G798" s="70"/>
      <c r="H798" s="299"/>
      <c r="I798" s="299"/>
      <c r="J798" s="166"/>
    </row>
    <row r="799" spans="1:10" s="4" customFormat="1" ht="15" customHeight="1" thickBot="1">
      <c r="A799" s="302"/>
      <c r="B799" s="305"/>
      <c r="C799" s="84" t="s">
        <v>1932</v>
      </c>
      <c r="D799" s="308"/>
      <c r="E799" s="311"/>
      <c r="F799" s="94"/>
      <c r="G799" s="70"/>
      <c r="H799" s="299"/>
      <c r="I799" s="299"/>
      <c r="J799" s="166"/>
    </row>
    <row r="800" spans="1:10" s="4" customFormat="1" ht="15" customHeight="1" thickBot="1">
      <c r="A800" s="302"/>
      <c r="B800" s="305"/>
      <c r="C800" s="84" t="s">
        <v>1890</v>
      </c>
      <c r="D800" s="308"/>
      <c r="E800" s="311"/>
      <c r="F800" s="94"/>
      <c r="G800" s="70"/>
      <c r="H800" s="299"/>
      <c r="I800" s="299"/>
      <c r="J800" s="166"/>
    </row>
    <row r="801" spans="1:10" s="4" customFormat="1" ht="15" customHeight="1" thickBot="1">
      <c r="A801" s="302"/>
      <c r="B801" s="305"/>
      <c r="C801" s="84" t="s">
        <v>1891</v>
      </c>
      <c r="D801" s="308"/>
      <c r="E801" s="311"/>
      <c r="F801" s="94"/>
      <c r="G801" s="70"/>
      <c r="H801" s="299"/>
      <c r="I801" s="299"/>
      <c r="J801" s="166"/>
    </row>
    <row r="802" spans="1:10" s="4" customFormat="1" ht="15" customHeight="1" thickBot="1">
      <c r="A802" s="303"/>
      <c r="B802" s="306"/>
      <c r="C802" s="84" t="s">
        <v>1892</v>
      </c>
      <c r="D802" s="309"/>
      <c r="E802" s="312"/>
      <c r="F802" s="94"/>
      <c r="G802" s="70"/>
      <c r="H802" s="300"/>
      <c r="I802" s="300"/>
      <c r="J802" s="166"/>
    </row>
    <row r="803" spans="1:10" s="4" customFormat="1" ht="26.25" thickBot="1">
      <c r="A803" s="301">
        <v>2974</v>
      </c>
      <c r="B803" s="304" t="s">
        <v>1933</v>
      </c>
      <c r="C803" s="84" t="s">
        <v>1934</v>
      </c>
      <c r="D803" s="307" t="s">
        <v>301</v>
      </c>
      <c r="E803" s="310">
        <v>190</v>
      </c>
      <c r="F803" s="94"/>
      <c r="G803" s="70"/>
      <c r="H803" s="298">
        <f>E803*23%</f>
        <v>43.7</v>
      </c>
      <c r="I803" s="298">
        <f>E803+H803</f>
        <v>233.7</v>
      </c>
      <c r="J803" s="166"/>
    </row>
    <row r="804" spans="1:10" s="4" customFormat="1" ht="15" customHeight="1" thickBot="1">
      <c r="A804" s="302"/>
      <c r="B804" s="305"/>
      <c r="C804" s="84" t="s">
        <v>1884</v>
      </c>
      <c r="D804" s="308"/>
      <c r="E804" s="311"/>
      <c r="F804" s="94"/>
      <c r="G804" s="70"/>
      <c r="H804" s="299"/>
      <c r="I804" s="299"/>
      <c r="J804" s="166"/>
    </row>
    <row r="805" spans="1:10" s="4" customFormat="1" ht="15" customHeight="1" thickBot="1">
      <c r="A805" s="302"/>
      <c r="B805" s="305"/>
      <c r="C805" s="84" t="s">
        <v>1928</v>
      </c>
      <c r="D805" s="308"/>
      <c r="E805" s="311"/>
      <c r="F805" s="94"/>
      <c r="G805" s="70"/>
      <c r="H805" s="299"/>
      <c r="I805" s="299"/>
      <c r="J805" s="166"/>
    </row>
    <row r="806" spans="1:10" s="4" customFormat="1" ht="15" customHeight="1" thickBot="1">
      <c r="A806" s="302"/>
      <c r="B806" s="305"/>
      <c r="C806" s="84" t="s">
        <v>1935</v>
      </c>
      <c r="D806" s="308"/>
      <c r="E806" s="311"/>
      <c r="F806" s="94"/>
      <c r="G806" s="70"/>
      <c r="H806" s="299"/>
      <c r="I806" s="299"/>
      <c r="J806" s="166"/>
    </row>
    <row r="807" spans="1:10" s="4" customFormat="1" ht="15" customHeight="1" thickBot="1">
      <c r="A807" s="302"/>
      <c r="B807" s="305"/>
      <c r="C807" s="84" t="s">
        <v>1936</v>
      </c>
      <c r="D807" s="308"/>
      <c r="E807" s="311"/>
      <c r="F807" s="94"/>
      <c r="G807" s="70"/>
      <c r="H807" s="299"/>
      <c r="I807" s="299"/>
      <c r="J807" s="166"/>
    </row>
    <row r="808" spans="1:10" s="4" customFormat="1" ht="15" customHeight="1" thickBot="1">
      <c r="A808" s="302"/>
      <c r="B808" s="305"/>
      <c r="C808" s="84" t="s">
        <v>1937</v>
      </c>
      <c r="D808" s="308"/>
      <c r="E808" s="311"/>
      <c r="F808" s="94"/>
      <c r="G808" s="70"/>
      <c r="H808" s="299"/>
      <c r="I808" s="299"/>
      <c r="J808" s="166"/>
    </row>
    <row r="809" spans="1:10" s="4" customFormat="1" ht="15" customHeight="1" thickBot="1">
      <c r="A809" s="302"/>
      <c r="B809" s="305"/>
      <c r="C809" s="84" t="s">
        <v>1938</v>
      </c>
      <c r="D809" s="308"/>
      <c r="E809" s="311"/>
      <c r="F809" s="94"/>
      <c r="G809" s="70"/>
      <c r="H809" s="299"/>
      <c r="I809" s="299"/>
      <c r="J809" s="166"/>
    </row>
    <row r="810" spans="1:10" s="4" customFormat="1" ht="15" customHeight="1" thickBot="1">
      <c r="A810" s="302"/>
      <c r="B810" s="305"/>
      <c r="C810" s="84" t="s">
        <v>1939</v>
      </c>
      <c r="D810" s="308"/>
      <c r="E810" s="311"/>
      <c r="F810" s="94"/>
      <c r="G810" s="70"/>
      <c r="H810" s="299"/>
      <c r="I810" s="299"/>
      <c r="J810" s="166"/>
    </row>
    <row r="811" spans="1:10" s="4" customFormat="1" ht="15" customHeight="1" thickBot="1">
      <c r="A811" s="302"/>
      <c r="B811" s="305"/>
      <c r="C811" s="84" t="s">
        <v>1922</v>
      </c>
      <c r="D811" s="308"/>
      <c r="E811" s="311"/>
      <c r="F811" s="94"/>
      <c r="G811" s="70"/>
      <c r="H811" s="299"/>
      <c r="I811" s="299"/>
      <c r="J811" s="166"/>
    </row>
    <row r="812" spans="1:10" s="4" customFormat="1" ht="15" customHeight="1" thickBot="1">
      <c r="A812" s="302"/>
      <c r="B812" s="305"/>
      <c r="C812" s="84" t="s">
        <v>1940</v>
      </c>
      <c r="D812" s="308"/>
      <c r="E812" s="311"/>
      <c r="F812" s="94"/>
      <c r="G812" s="70"/>
      <c r="H812" s="299"/>
      <c r="I812" s="299"/>
      <c r="J812" s="166"/>
    </row>
    <row r="813" spans="1:10" s="4" customFormat="1" ht="15" customHeight="1" thickBot="1">
      <c r="A813" s="302"/>
      <c r="B813" s="305"/>
      <c r="C813" s="84" t="s">
        <v>1941</v>
      </c>
      <c r="D813" s="308"/>
      <c r="E813" s="311"/>
      <c r="F813" s="94"/>
      <c r="G813" s="70"/>
      <c r="H813" s="299"/>
      <c r="I813" s="299"/>
      <c r="J813" s="166"/>
    </row>
    <row r="814" spans="1:10" s="4" customFormat="1" ht="15" customHeight="1" thickBot="1">
      <c r="A814" s="302"/>
      <c r="B814" s="305"/>
      <c r="C814" s="84" t="s">
        <v>1887</v>
      </c>
      <c r="D814" s="308"/>
      <c r="E814" s="311"/>
      <c r="F814" s="94"/>
      <c r="G814" s="70"/>
      <c r="H814" s="299"/>
      <c r="I814" s="299"/>
      <c r="J814" s="166"/>
    </row>
    <row r="815" spans="1:10" s="4" customFormat="1" ht="15" customHeight="1" thickBot="1">
      <c r="A815" s="302"/>
      <c r="B815" s="305"/>
      <c r="C815" s="84" t="s">
        <v>1888</v>
      </c>
      <c r="D815" s="308"/>
      <c r="E815" s="311"/>
      <c r="F815" s="94"/>
      <c r="G815" s="70"/>
      <c r="H815" s="299"/>
      <c r="I815" s="299"/>
      <c r="J815" s="166"/>
    </row>
    <row r="816" spans="1:10" s="4" customFormat="1" ht="15" customHeight="1" thickBot="1">
      <c r="A816" s="302"/>
      <c r="B816" s="305"/>
      <c r="C816" s="84" t="s">
        <v>1889</v>
      </c>
      <c r="D816" s="308"/>
      <c r="E816" s="311"/>
      <c r="F816" s="94"/>
      <c r="G816" s="70"/>
      <c r="H816" s="299"/>
      <c r="I816" s="299"/>
      <c r="J816" s="166"/>
    </row>
    <row r="817" spans="1:10" s="4" customFormat="1" ht="15" customHeight="1" thickBot="1">
      <c r="A817" s="302"/>
      <c r="B817" s="305"/>
      <c r="C817" s="84" t="s">
        <v>1942</v>
      </c>
      <c r="D817" s="308"/>
      <c r="E817" s="311"/>
      <c r="F817" s="94"/>
      <c r="G817" s="70"/>
      <c r="H817" s="299"/>
      <c r="I817" s="299"/>
      <c r="J817" s="166"/>
    </row>
    <row r="818" spans="1:10" s="4" customFormat="1" ht="12.75" customHeight="1" thickBot="1">
      <c r="A818" s="302"/>
      <c r="B818" s="305"/>
      <c r="C818" s="84" t="s">
        <v>1943</v>
      </c>
      <c r="D818" s="308"/>
      <c r="E818" s="311"/>
      <c r="F818" s="94"/>
      <c r="G818" s="70"/>
      <c r="H818" s="299"/>
      <c r="I818" s="299"/>
      <c r="J818" s="166"/>
    </row>
    <row r="819" spans="1:10" s="4" customFormat="1" ht="15" customHeight="1" thickBot="1">
      <c r="A819" s="302"/>
      <c r="B819" s="305"/>
      <c r="C819" s="84" t="s">
        <v>1944</v>
      </c>
      <c r="D819" s="308"/>
      <c r="E819" s="311"/>
      <c r="F819" s="94"/>
      <c r="G819" s="70"/>
      <c r="H819" s="299"/>
      <c r="I819" s="299"/>
      <c r="J819" s="166"/>
    </row>
    <row r="820" spans="1:10" s="4" customFormat="1" ht="15" customHeight="1" thickBot="1">
      <c r="A820" s="302"/>
      <c r="B820" s="305"/>
      <c r="C820" s="84" t="s">
        <v>1945</v>
      </c>
      <c r="D820" s="308"/>
      <c r="E820" s="311"/>
      <c r="F820" s="94"/>
      <c r="G820" s="70"/>
      <c r="H820" s="299"/>
      <c r="I820" s="299"/>
      <c r="J820" s="166"/>
    </row>
    <row r="821" spans="1:10" s="4" customFormat="1" ht="15" customHeight="1" thickBot="1">
      <c r="A821" s="302"/>
      <c r="B821" s="305"/>
      <c r="C821" s="84" t="s">
        <v>1946</v>
      </c>
      <c r="D821" s="308"/>
      <c r="E821" s="311"/>
      <c r="F821" s="94"/>
      <c r="G821" s="70"/>
      <c r="H821" s="299"/>
      <c r="I821" s="299"/>
      <c r="J821" s="166"/>
    </row>
    <row r="822" spans="1:10" s="4" customFormat="1" ht="15" customHeight="1" thickBot="1">
      <c r="A822" s="302"/>
      <c r="B822" s="305"/>
      <c r="C822" s="84" t="s">
        <v>1947</v>
      </c>
      <c r="D822" s="308"/>
      <c r="E822" s="311"/>
      <c r="F822" s="94"/>
      <c r="G822" s="70"/>
      <c r="H822" s="299"/>
      <c r="I822" s="299"/>
      <c r="J822" s="166"/>
    </row>
    <row r="823" spans="1:10" s="4" customFormat="1" ht="15" customHeight="1" thickBot="1">
      <c r="A823" s="302"/>
      <c r="B823" s="305"/>
      <c r="C823" s="84" t="s">
        <v>1948</v>
      </c>
      <c r="D823" s="308"/>
      <c r="E823" s="311"/>
      <c r="F823" s="94"/>
      <c r="G823" s="70"/>
      <c r="H823" s="299"/>
      <c r="I823" s="299"/>
      <c r="J823" s="166"/>
    </row>
    <row r="824" spans="1:10" s="4" customFormat="1" ht="15" customHeight="1" thickBot="1">
      <c r="A824" s="302"/>
      <c r="B824" s="305"/>
      <c r="C824" s="84" t="s">
        <v>1949</v>
      </c>
      <c r="D824" s="308"/>
      <c r="E824" s="311"/>
      <c r="F824" s="94"/>
      <c r="G824" s="70"/>
      <c r="H824" s="299"/>
      <c r="I824" s="299"/>
      <c r="J824" s="166"/>
    </row>
    <row r="825" spans="1:10" s="4" customFormat="1" ht="15" customHeight="1" thickBot="1">
      <c r="A825" s="302"/>
      <c r="B825" s="305"/>
      <c r="C825" s="84" t="s">
        <v>1950</v>
      </c>
      <c r="D825" s="308"/>
      <c r="E825" s="311"/>
      <c r="F825" s="94"/>
      <c r="G825" s="70"/>
      <c r="H825" s="299"/>
      <c r="I825" s="299"/>
      <c r="J825" s="166"/>
    </row>
    <row r="826" spans="1:10" s="4" customFormat="1" ht="15" customHeight="1" thickBot="1">
      <c r="A826" s="302"/>
      <c r="B826" s="305"/>
      <c r="C826" s="84" t="s">
        <v>1951</v>
      </c>
      <c r="D826" s="308"/>
      <c r="E826" s="311"/>
      <c r="F826" s="94"/>
      <c r="G826" s="70"/>
      <c r="H826" s="299"/>
      <c r="I826" s="299"/>
      <c r="J826" s="166"/>
    </row>
    <row r="827" spans="1:10" s="4" customFormat="1" ht="15" customHeight="1" thickBot="1">
      <c r="A827" s="302"/>
      <c r="B827" s="305"/>
      <c r="C827" s="84" t="s">
        <v>1952</v>
      </c>
      <c r="D827" s="308"/>
      <c r="E827" s="311"/>
      <c r="F827" s="94"/>
      <c r="G827" s="70"/>
      <c r="H827" s="299"/>
      <c r="I827" s="299"/>
      <c r="J827" s="166"/>
    </row>
    <row r="828" spans="1:10" s="4" customFormat="1" ht="12.75" customHeight="1" thickBot="1">
      <c r="A828" s="302"/>
      <c r="B828" s="305"/>
      <c r="C828" s="84" t="s">
        <v>1953</v>
      </c>
      <c r="D828" s="308"/>
      <c r="E828" s="311"/>
      <c r="F828" s="94"/>
      <c r="G828" s="70"/>
      <c r="H828" s="299"/>
      <c r="I828" s="299"/>
      <c r="J828" s="166"/>
    </row>
    <row r="829" spans="1:10" s="4" customFormat="1" ht="15" customHeight="1" thickBot="1">
      <c r="A829" s="302"/>
      <c r="B829" s="305"/>
      <c r="C829" s="84" t="s">
        <v>1954</v>
      </c>
      <c r="D829" s="308"/>
      <c r="E829" s="311"/>
      <c r="F829" s="94"/>
      <c r="G829" s="70"/>
      <c r="H829" s="299"/>
      <c r="I829" s="299"/>
      <c r="J829" s="166"/>
    </row>
    <row r="830" spans="1:10" s="4" customFormat="1" ht="15" customHeight="1" thickBot="1">
      <c r="A830" s="302"/>
      <c r="B830" s="305"/>
      <c r="C830" s="84" t="s">
        <v>1895</v>
      </c>
      <c r="D830" s="308"/>
      <c r="E830" s="311"/>
      <c r="F830" s="94"/>
      <c r="G830" s="70"/>
      <c r="H830" s="299"/>
      <c r="I830" s="299"/>
      <c r="J830" s="166"/>
    </row>
    <row r="831" spans="1:10" s="4" customFormat="1" ht="15" customHeight="1" thickBot="1">
      <c r="A831" s="302"/>
      <c r="B831" s="305"/>
      <c r="C831" s="84" t="s">
        <v>1955</v>
      </c>
      <c r="D831" s="308"/>
      <c r="E831" s="311"/>
      <c r="F831" s="94"/>
      <c r="G831" s="70"/>
      <c r="H831" s="299"/>
      <c r="I831" s="299"/>
      <c r="J831" s="166"/>
    </row>
    <row r="832" spans="1:10" s="4" customFormat="1" ht="15" customHeight="1" thickBot="1">
      <c r="A832" s="302"/>
      <c r="B832" s="305"/>
      <c r="C832" s="84" t="s">
        <v>1904</v>
      </c>
      <c r="D832" s="308"/>
      <c r="E832" s="311"/>
      <c r="F832" s="94"/>
      <c r="G832" s="70"/>
      <c r="H832" s="299"/>
      <c r="I832" s="299"/>
      <c r="J832" s="166"/>
    </row>
    <row r="833" spans="1:10" s="4" customFormat="1" ht="12.75" customHeight="1" thickBot="1">
      <c r="A833" s="302"/>
      <c r="B833" s="305"/>
      <c r="C833" s="84" t="s">
        <v>1956</v>
      </c>
      <c r="D833" s="308"/>
      <c r="E833" s="311"/>
      <c r="F833" s="94"/>
      <c r="G833" s="70"/>
      <c r="H833" s="299"/>
      <c r="I833" s="299"/>
      <c r="J833" s="166"/>
    </row>
    <row r="834" spans="1:10" s="4" customFormat="1" ht="15" customHeight="1" thickBot="1">
      <c r="A834" s="302"/>
      <c r="B834" s="305"/>
      <c r="C834" s="84" t="s">
        <v>1905</v>
      </c>
      <c r="D834" s="308"/>
      <c r="E834" s="311"/>
      <c r="F834" s="94"/>
      <c r="G834" s="70"/>
      <c r="H834" s="299"/>
      <c r="I834" s="299"/>
      <c r="J834" s="166"/>
    </row>
    <row r="835" spans="1:10" s="4" customFormat="1" ht="15" customHeight="1" thickBot="1">
      <c r="A835" s="302"/>
      <c r="B835" s="305"/>
      <c r="C835" s="84" t="s">
        <v>1957</v>
      </c>
      <c r="D835" s="308"/>
      <c r="E835" s="311"/>
      <c r="F835" s="94"/>
      <c r="G835" s="70"/>
      <c r="H835" s="299"/>
      <c r="I835" s="299"/>
      <c r="J835" s="166"/>
    </row>
    <row r="836" spans="1:10" s="4" customFormat="1" ht="13.5" thickBot="1">
      <c r="A836" s="302"/>
      <c r="B836" s="305"/>
      <c r="C836" s="84" t="s">
        <v>1901</v>
      </c>
      <c r="D836" s="308"/>
      <c r="E836" s="311"/>
      <c r="F836" s="94"/>
      <c r="G836" s="70"/>
      <c r="H836" s="299"/>
      <c r="I836" s="299"/>
      <c r="J836" s="166"/>
    </row>
    <row r="837" spans="1:10" s="4" customFormat="1" ht="13.5" thickBot="1">
      <c r="A837" s="302"/>
      <c r="B837" s="305"/>
      <c r="C837" s="84" t="s">
        <v>1958</v>
      </c>
      <c r="D837" s="308"/>
      <c r="E837" s="311"/>
      <c r="F837" s="94"/>
      <c r="G837" s="70"/>
      <c r="H837" s="299"/>
      <c r="I837" s="299"/>
      <c r="J837" s="166"/>
    </row>
    <row r="838" spans="1:10" s="4" customFormat="1" ht="15" customHeight="1" thickBot="1">
      <c r="A838" s="302"/>
      <c r="B838" s="305"/>
      <c r="C838" s="84" t="s">
        <v>1959</v>
      </c>
      <c r="D838" s="308"/>
      <c r="E838" s="311"/>
      <c r="F838" s="94"/>
      <c r="G838" s="70"/>
      <c r="H838" s="299"/>
      <c r="I838" s="299"/>
      <c r="J838" s="166"/>
    </row>
    <row r="839" spans="1:10" s="4" customFormat="1" ht="15" customHeight="1" thickBot="1">
      <c r="A839" s="302"/>
      <c r="B839" s="305"/>
      <c r="C839" s="84" t="s">
        <v>1960</v>
      </c>
      <c r="D839" s="308"/>
      <c r="E839" s="311"/>
      <c r="F839" s="94"/>
      <c r="G839" s="70"/>
      <c r="H839" s="299"/>
      <c r="I839" s="299"/>
      <c r="J839" s="166"/>
    </row>
    <row r="840" spans="1:10" s="4" customFormat="1" ht="15" customHeight="1" thickBot="1">
      <c r="A840" s="302"/>
      <c r="B840" s="305"/>
      <c r="C840" s="84" t="s">
        <v>1961</v>
      </c>
      <c r="D840" s="308"/>
      <c r="E840" s="311"/>
      <c r="F840" s="94"/>
      <c r="G840" s="70"/>
      <c r="H840" s="299"/>
      <c r="I840" s="299"/>
      <c r="J840" s="166"/>
    </row>
    <row r="841" spans="1:10" s="4" customFormat="1" ht="13.5" thickBot="1">
      <c r="A841" s="302"/>
      <c r="B841" s="305"/>
      <c r="C841" s="84" t="s">
        <v>1962</v>
      </c>
      <c r="D841" s="308"/>
      <c r="E841" s="311"/>
      <c r="F841" s="94"/>
      <c r="G841" s="70"/>
      <c r="H841" s="299"/>
      <c r="I841" s="299"/>
      <c r="J841" s="166"/>
    </row>
    <row r="842" spans="1:10" s="4" customFormat="1" ht="15" customHeight="1" thickBot="1">
      <c r="A842" s="302"/>
      <c r="B842" s="305"/>
      <c r="C842" s="84" t="s">
        <v>1963</v>
      </c>
      <c r="D842" s="308"/>
      <c r="E842" s="311"/>
      <c r="F842" s="94"/>
      <c r="G842" s="70"/>
      <c r="H842" s="299"/>
      <c r="I842" s="299"/>
      <c r="J842" s="166"/>
    </row>
    <row r="843" spans="1:10" s="4" customFormat="1" ht="15" customHeight="1" thickBot="1">
      <c r="A843" s="302"/>
      <c r="B843" s="305"/>
      <c r="C843" s="84" t="s">
        <v>1964</v>
      </c>
      <c r="D843" s="308"/>
      <c r="E843" s="311"/>
      <c r="F843" s="94"/>
      <c r="G843" s="70"/>
      <c r="H843" s="299"/>
      <c r="I843" s="299"/>
      <c r="J843" s="166"/>
    </row>
    <row r="844" spans="1:10" s="4" customFormat="1" ht="15" customHeight="1" thickBot="1">
      <c r="A844" s="302"/>
      <c r="B844" s="305"/>
      <c r="C844" s="84" t="s">
        <v>1965</v>
      </c>
      <c r="D844" s="308"/>
      <c r="E844" s="311"/>
      <c r="F844" s="94"/>
      <c r="G844" s="70"/>
      <c r="H844" s="299"/>
      <c r="I844" s="299"/>
      <c r="J844" s="166"/>
    </row>
    <row r="845" spans="1:10" s="4" customFormat="1" ht="15" customHeight="1" thickBot="1">
      <c r="A845" s="302"/>
      <c r="B845" s="305"/>
      <c r="C845" s="84" t="s">
        <v>1966</v>
      </c>
      <c r="D845" s="308"/>
      <c r="E845" s="311"/>
      <c r="F845" s="94"/>
      <c r="G845" s="70"/>
      <c r="H845" s="299"/>
      <c r="I845" s="299"/>
      <c r="J845" s="166"/>
    </row>
    <row r="846" spans="1:10" s="4" customFormat="1" ht="15" customHeight="1" thickBot="1">
      <c r="A846" s="302"/>
      <c r="B846" s="305"/>
      <c r="C846" s="84" t="s">
        <v>1967</v>
      </c>
      <c r="D846" s="308"/>
      <c r="E846" s="311"/>
      <c r="F846" s="94"/>
      <c r="G846" s="70"/>
      <c r="H846" s="299"/>
      <c r="I846" s="299"/>
      <c r="J846" s="166"/>
    </row>
    <row r="847" spans="1:10" s="4" customFormat="1" ht="18.75" customHeight="1" thickBot="1">
      <c r="A847" s="302"/>
      <c r="B847" s="305"/>
      <c r="C847" s="84" t="s">
        <v>1968</v>
      </c>
      <c r="D847" s="308"/>
      <c r="E847" s="311"/>
      <c r="F847" s="94"/>
      <c r="G847" s="70"/>
      <c r="H847" s="299"/>
      <c r="I847" s="299"/>
      <c r="J847" s="166"/>
    </row>
    <row r="848" spans="1:255" s="4" customFormat="1" ht="13.5" thickBot="1">
      <c r="A848" s="302"/>
      <c r="B848" s="305"/>
      <c r="C848" s="84" t="s">
        <v>1969</v>
      </c>
      <c r="D848" s="308"/>
      <c r="E848" s="311"/>
      <c r="F848" s="94"/>
      <c r="G848" s="70"/>
      <c r="H848" s="299"/>
      <c r="I848" s="299"/>
      <c r="J848" s="166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</row>
    <row r="849" spans="1:255" s="13" customFormat="1" ht="15" customHeight="1" thickBot="1">
      <c r="A849" s="303"/>
      <c r="B849" s="306"/>
      <c r="C849" s="84" t="s">
        <v>1970</v>
      </c>
      <c r="D849" s="309"/>
      <c r="E849" s="312"/>
      <c r="F849" s="94"/>
      <c r="G849" s="70"/>
      <c r="H849" s="300"/>
      <c r="I849" s="300"/>
      <c r="J849" s="17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</row>
    <row r="850" spans="1:10" s="4" customFormat="1" ht="13.5" thickBot="1">
      <c r="A850" s="319" t="s">
        <v>1971</v>
      </c>
      <c r="B850" s="320"/>
      <c r="C850" s="320"/>
      <c r="D850" s="320"/>
      <c r="E850" s="320"/>
      <c r="F850" s="320"/>
      <c r="G850" s="320"/>
      <c r="H850" s="320"/>
      <c r="I850" s="321"/>
      <c r="J850" s="166"/>
    </row>
    <row r="851" spans="1:10" s="4" customFormat="1" ht="13.5" thickBot="1">
      <c r="A851" s="82">
        <v>2508</v>
      </c>
      <c r="B851" s="109" t="s">
        <v>1972</v>
      </c>
      <c r="C851" s="84" t="s">
        <v>1973</v>
      </c>
      <c r="D851" s="98" t="s">
        <v>301</v>
      </c>
      <c r="E851" s="85">
        <v>60</v>
      </c>
      <c r="F851" s="94"/>
      <c r="G851" s="70"/>
      <c r="H851" s="71">
        <f aca="true" t="shared" si="59" ref="H851:H887">E851*23%</f>
        <v>13.8</v>
      </c>
      <c r="I851" s="71">
        <f aca="true" t="shared" si="60" ref="I851:I887">E851+H851</f>
        <v>73.8</v>
      </c>
      <c r="J851" s="166"/>
    </row>
    <row r="852" spans="1:10" s="4" customFormat="1" ht="13.5" thickBot="1">
      <c r="A852" s="82">
        <v>2504</v>
      </c>
      <c r="B852" s="109"/>
      <c r="C852" s="84" t="s">
        <v>331</v>
      </c>
      <c r="D852" s="98" t="s">
        <v>301</v>
      </c>
      <c r="E852" s="85">
        <v>10</v>
      </c>
      <c r="F852" s="94"/>
      <c r="G852" s="70"/>
      <c r="H852" s="71">
        <f t="shared" si="59"/>
        <v>2.3000000000000003</v>
      </c>
      <c r="I852" s="71">
        <f t="shared" si="60"/>
        <v>12.3</v>
      </c>
      <c r="J852" s="166"/>
    </row>
    <row r="853" spans="1:10" s="4" customFormat="1" ht="13.5" thickBot="1">
      <c r="A853" s="82">
        <v>2503</v>
      </c>
      <c r="B853" s="109"/>
      <c r="C853" s="84" t="s">
        <v>1974</v>
      </c>
      <c r="D853" s="98" t="s">
        <v>301</v>
      </c>
      <c r="E853" s="85">
        <v>50</v>
      </c>
      <c r="F853" s="94"/>
      <c r="G853" s="70"/>
      <c r="H853" s="71">
        <f t="shared" si="59"/>
        <v>11.5</v>
      </c>
      <c r="I853" s="71">
        <f t="shared" si="60"/>
        <v>61.5</v>
      </c>
      <c r="J853" s="166"/>
    </row>
    <row r="854" spans="1:10" s="4" customFormat="1" ht="13.5" thickBot="1">
      <c r="A854" s="82">
        <v>2506</v>
      </c>
      <c r="B854" s="109"/>
      <c r="C854" s="84" t="s">
        <v>1975</v>
      </c>
      <c r="D854" s="98" t="s">
        <v>301</v>
      </c>
      <c r="E854" s="85">
        <v>50</v>
      </c>
      <c r="F854" s="94"/>
      <c r="G854" s="70"/>
      <c r="H854" s="71">
        <f t="shared" si="59"/>
        <v>11.5</v>
      </c>
      <c r="I854" s="71">
        <f t="shared" si="60"/>
        <v>61.5</v>
      </c>
      <c r="J854" s="166"/>
    </row>
    <row r="855" spans="1:10" s="4" customFormat="1" ht="13.5" thickBot="1">
      <c r="A855" s="82">
        <v>2507</v>
      </c>
      <c r="B855" s="109"/>
      <c r="C855" s="84" t="s">
        <v>1976</v>
      </c>
      <c r="D855" s="98" t="s">
        <v>301</v>
      </c>
      <c r="E855" s="85">
        <v>40</v>
      </c>
      <c r="F855" s="94"/>
      <c r="G855" s="70"/>
      <c r="H855" s="71">
        <f t="shared" si="59"/>
        <v>9.200000000000001</v>
      </c>
      <c r="I855" s="71">
        <f t="shared" si="60"/>
        <v>49.2</v>
      </c>
      <c r="J855" s="166"/>
    </row>
    <row r="856" spans="1:10" s="4" customFormat="1" ht="26.25" thickBot="1">
      <c r="A856" s="82">
        <v>3233</v>
      </c>
      <c r="B856" s="109" t="s">
        <v>2045</v>
      </c>
      <c r="C856" s="84" t="s">
        <v>2046</v>
      </c>
      <c r="D856" s="98" t="s">
        <v>301</v>
      </c>
      <c r="E856" s="85">
        <v>110</v>
      </c>
      <c r="F856" s="94"/>
      <c r="G856" s="70"/>
      <c r="H856" s="71">
        <f>E856*23%</f>
        <v>25.3</v>
      </c>
      <c r="I856" s="71">
        <f>E856+H856</f>
        <v>135.3</v>
      </c>
      <c r="J856" s="166"/>
    </row>
    <row r="857" spans="1:10" s="4" customFormat="1" ht="13.5" thickBot="1">
      <c r="A857" s="82">
        <v>3245</v>
      </c>
      <c r="B857" s="109" t="s">
        <v>2047</v>
      </c>
      <c r="C857" s="84" t="s">
        <v>2048</v>
      </c>
      <c r="D857" s="98" t="s">
        <v>301</v>
      </c>
      <c r="E857" s="85">
        <v>40</v>
      </c>
      <c r="F857" s="94"/>
      <c r="G857" s="70"/>
      <c r="H857" s="71">
        <f>E857*23%</f>
        <v>9.200000000000001</v>
      </c>
      <c r="I857" s="71">
        <f>E857+H857</f>
        <v>49.2</v>
      </c>
      <c r="J857" s="166"/>
    </row>
    <row r="858" spans="1:10" s="4" customFormat="1" ht="13.5" thickBot="1">
      <c r="A858" s="82">
        <v>2501</v>
      </c>
      <c r="B858" s="109"/>
      <c r="C858" s="84" t="s">
        <v>1977</v>
      </c>
      <c r="D858" s="98" t="s">
        <v>301</v>
      </c>
      <c r="E858" s="85">
        <v>98</v>
      </c>
      <c r="F858" s="94"/>
      <c r="G858" s="70"/>
      <c r="H858" s="71">
        <f t="shared" si="59"/>
        <v>22.540000000000003</v>
      </c>
      <c r="I858" s="71">
        <f t="shared" si="60"/>
        <v>120.54</v>
      </c>
      <c r="J858" s="166"/>
    </row>
    <row r="859" spans="1:10" s="4" customFormat="1" ht="13.5" thickBot="1">
      <c r="A859" s="82">
        <v>2499</v>
      </c>
      <c r="B859" s="109"/>
      <c r="C859" s="84" t="s">
        <v>1978</v>
      </c>
      <c r="D859" s="98" t="s">
        <v>301</v>
      </c>
      <c r="E859" s="85">
        <v>27</v>
      </c>
      <c r="F859" s="94"/>
      <c r="G859" s="70"/>
      <c r="H859" s="71">
        <f t="shared" si="59"/>
        <v>6.21</v>
      </c>
      <c r="I859" s="71">
        <f t="shared" si="60"/>
        <v>33.21</v>
      </c>
      <c r="J859" s="166"/>
    </row>
    <row r="860" spans="1:10" s="4" customFormat="1" ht="13.5" thickBot="1">
      <c r="A860" s="82">
        <v>2498</v>
      </c>
      <c r="B860" s="109"/>
      <c r="C860" s="84" t="s">
        <v>1979</v>
      </c>
      <c r="D860" s="98" t="s">
        <v>301</v>
      </c>
      <c r="E860" s="85">
        <v>30</v>
      </c>
      <c r="F860" s="94"/>
      <c r="G860" s="70"/>
      <c r="H860" s="71">
        <f t="shared" si="59"/>
        <v>6.9</v>
      </c>
      <c r="I860" s="71">
        <f t="shared" si="60"/>
        <v>36.9</v>
      </c>
      <c r="J860" s="166"/>
    </row>
    <row r="861" spans="1:10" s="4" customFormat="1" ht="13.5" thickBot="1">
      <c r="A861" s="82">
        <v>2500</v>
      </c>
      <c r="B861" s="109"/>
      <c r="C861" s="84" t="s">
        <v>328</v>
      </c>
      <c r="D861" s="98" t="s">
        <v>301</v>
      </c>
      <c r="E861" s="85">
        <v>37</v>
      </c>
      <c r="F861" s="94"/>
      <c r="G861" s="70"/>
      <c r="H861" s="71">
        <f t="shared" si="59"/>
        <v>8.51</v>
      </c>
      <c r="I861" s="71">
        <f t="shared" si="60"/>
        <v>45.51</v>
      </c>
      <c r="J861" s="166"/>
    </row>
    <row r="862" spans="1:10" s="4" customFormat="1" ht="13.5" thickBot="1">
      <c r="A862" s="82">
        <v>2483</v>
      </c>
      <c r="B862" s="109"/>
      <c r="C862" s="84" t="s">
        <v>1980</v>
      </c>
      <c r="D862" s="98" t="s">
        <v>301</v>
      </c>
      <c r="E862" s="85">
        <v>44</v>
      </c>
      <c r="F862" s="94"/>
      <c r="G862" s="70"/>
      <c r="H862" s="71">
        <f t="shared" si="59"/>
        <v>10.120000000000001</v>
      </c>
      <c r="I862" s="71">
        <f t="shared" si="60"/>
        <v>54.120000000000005</v>
      </c>
      <c r="J862" s="166"/>
    </row>
    <row r="863" spans="1:10" s="4" customFormat="1" ht="13.5" thickBot="1">
      <c r="A863" s="82">
        <v>2482</v>
      </c>
      <c r="B863" s="109"/>
      <c r="C863" s="84" t="s">
        <v>1981</v>
      </c>
      <c r="D863" s="98" t="s">
        <v>301</v>
      </c>
      <c r="E863" s="85">
        <v>10</v>
      </c>
      <c r="F863" s="94"/>
      <c r="G863" s="70"/>
      <c r="H863" s="71">
        <f t="shared" si="59"/>
        <v>2.3000000000000003</v>
      </c>
      <c r="I863" s="71">
        <f t="shared" si="60"/>
        <v>12.3</v>
      </c>
      <c r="J863" s="166"/>
    </row>
    <row r="864" spans="1:10" s="4" customFormat="1" ht="12.75" customHeight="1" thickBot="1">
      <c r="A864" s="82">
        <v>2485</v>
      </c>
      <c r="B864" s="109"/>
      <c r="C864" s="84" t="s">
        <v>1982</v>
      </c>
      <c r="D864" s="98" t="s">
        <v>301</v>
      </c>
      <c r="E864" s="85">
        <v>58</v>
      </c>
      <c r="F864" s="94"/>
      <c r="G864" s="70"/>
      <c r="H864" s="71">
        <f t="shared" si="59"/>
        <v>13.34</v>
      </c>
      <c r="I864" s="71">
        <f t="shared" si="60"/>
        <v>71.34</v>
      </c>
      <c r="J864" s="166"/>
    </row>
    <row r="865" spans="1:10" s="4" customFormat="1" ht="13.5" thickBot="1">
      <c r="A865" s="82">
        <v>2484</v>
      </c>
      <c r="B865" s="109"/>
      <c r="C865" s="84" t="s">
        <v>1983</v>
      </c>
      <c r="D865" s="98" t="s">
        <v>301</v>
      </c>
      <c r="E865" s="85">
        <v>20</v>
      </c>
      <c r="F865" s="94"/>
      <c r="G865" s="70"/>
      <c r="H865" s="71">
        <f t="shared" si="59"/>
        <v>4.6000000000000005</v>
      </c>
      <c r="I865" s="71">
        <f t="shared" si="60"/>
        <v>24.6</v>
      </c>
      <c r="J865" s="166"/>
    </row>
    <row r="866" spans="1:10" s="4" customFormat="1" ht="13.5" thickBot="1">
      <c r="A866" s="82">
        <v>2492</v>
      </c>
      <c r="B866" s="109"/>
      <c r="C866" s="84" t="s">
        <v>1984</v>
      </c>
      <c r="D866" s="98" t="s">
        <v>301</v>
      </c>
      <c r="E866" s="85">
        <v>20</v>
      </c>
      <c r="F866" s="94"/>
      <c r="G866" s="70"/>
      <c r="H866" s="71">
        <f t="shared" si="59"/>
        <v>4.6000000000000005</v>
      </c>
      <c r="I866" s="71">
        <f t="shared" si="60"/>
        <v>24.6</v>
      </c>
      <c r="J866" s="166"/>
    </row>
    <row r="867" spans="1:10" s="4" customFormat="1" ht="13.5" thickBot="1">
      <c r="A867" s="82">
        <v>2493</v>
      </c>
      <c r="B867" s="109"/>
      <c r="C867" s="84" t="s">
        <v>1985</v>
      </c>
      <c r="D867" s="98" t="s">
        <v>301</v>
      </c>
      <c r="E867" s="85">
        <v>67</v>
      </c>
      <c r="F867" s="94"/>
      <c r="G867" s="70"/>
      <c r="H867" s="71">
        <f t="shared" si="59"/>
        <v>15.41</v>
      </c>
      <c r="I867" s="71">
        <f t="shared" si="60"/>
        <v>82.41</v>
      </c>
      <c r="J867" s="166"/>
    </row>
    <row r="868" spans="1:10" s="4" customFormat="1" ht="13.5" thickBot="1">
      <c r="A868" s="82">
        <v>2492</v>
      </c>
      <c r="B868" s="109"/>
      <c r="C868" s="84" t="s">
        <v>1986</v>
      </c>
      <c r="D868" s="98" t="s">
        <v>301</v>
      </c>
      <c r="E868" s="85">
        <v>25</v>
      </c>
      <c r="F868" s="94"/>
      <c r="G868" s="70"/>
      <c r="H868" s="71">
        <f t="shared" si="59"/>
        <v>5.75</v>
      </c>
      <c r="I868" s="71">
        <f t="shared" si="60"/>
        <v>30.75</v>
      </c>
      <c r="J868" s="166"/>
    </row>
    <row r="869" spans="1:10" s="4" customFormat="1" ht="13.5" thickBot="1">
      <c r="A869" s="82">
        <v>2491</v>
      </c>
      <c r="B869" s="109"/>
      <c r="C869" s="84" t="s">
        <v>1987</v>
      </c>
      <c r="D869" s="98" t="s">
        <v>301</v>
      </c>
      <c r="E869" s="85">
        <v>50</v>
      </c>
      <c r="F869" s="94"/>
      <c r="G869" s="70"/>
      <c r="H869" s="71">
        <f t="shared" si="59"/>
        <v>11.5</v>
      </c>
      <c r="I869" s="71">
        <f t="shared" si="60"/>
        <v>61.5</v>
      </c>
      <c r="J869" s="166"/>
    </row>
    <row r="870" spans="1:10" s="4" customFormat="1" ht="13.5" thickBot="1">
      <c r="A870" s="82">
        <v>2503</v>
      </c>
      <c r="B870" s="109"/>
      <c r="C870" s="84" t="s">
        <v>330</v>
      </c>
      <c r="D870" s="98" t="s">
        <v>301</v>
      </c>
      <c r="E870" s="85">
        <v>28</v>
      </c>
      <c r="F870" s="94"/>
      <c r="G870" s="70"/>
      <c r="H870" s="71">
        <f t="shared" si="59"/>
        <v>6.44</v>
      </c>
      <c r="I870" s="71">
        <f t="shared" si="60"/>
        <v>34.44</v>
      </c>
      <c r="J870" s="166"/>
    </row>
    <row r="871" spans="1:10" s="4" customFormat="1" ht="13.5" thickBot="1">
      <c r="A871" s="82">
        <v>2502</v>
      </c>
      <c r="B871" s="109"/>
      <c r="C871" s="84" t="s">
        <v>329</v>
      </c>
      <c r="D871" s="98" t="s">
        <v>301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26.25" thickBot="1">
      <c r="A872" s="82">
        <v>2486</v>
      </c>
      <c r="B872" s="109"/>
      <c r="C872" s="84" t="s">
        <v>1988</v>
      </c>
      <c r="D872" s="98" t="s">
        <v>301</v>
      </c>
      <c r="E872" s="85">
        <v>25</v>
      </c>
      <c r="F872" s="94"/>
      <c r="G872" s="70"/>
      <c r="H872" s="71">
        <f t="shared" si="59"/>
        <v>5.75</v>
      </c>
      <c r="I872" s="71">
        <f t="shared" si="60"/>
        <v>30.75</v>
      </c>
      <c r="J872" s="166"/>
    </row>
    <row r="873" spans="1:10" s="4" customFormat="1" ht="26.25" thickBot="1">
      <c r="A873" s="82">
        <v>2487</v>
      </c>
      <c r="B873" s="109"/>
      <c r="C873" s="84" t="s">
        <v>1989</v>
      </c>
      <c r="D873" s="98" t="s">
        <v>301</v>
      </c>
      <c r="E873" s="85">
        <v>60</v>
      </c>
      <c r="F873" s="94"/>
      <c r="G873" s="70"/>
      <c r="H873" s="71">
        <f t="shared" si="59"/>
        <v>13.8</v>
      </c>
      <c r="I873" s="71">
        <f t="shared" si="60"/>
        <v>73.8</v>
      </c>
      <c r="J873" s="166"/>
    </row>
    <row r="874" spans="1:9" ht="13.5" thickBot="1">
      <c r="A874" s="82">
        <v>2488</v>
      </c>
      <c r="B874" s="109"/>
      <c r="C874" s="84" t="s">
        <v>1990</v>
      </c>
      <c r="D874" s="98" t="s">
        <v>301</v>
      </c>
      <c r="E874" s="85">
        <v>33</v>
      </c>
      <c r="F874" s="94"/>
      <c r="G874" s="70"/>
      <c r="H874" s="71">
        <f t="shared" si="59"/>
        <v>7.590000000000001</v>
      </c>
      <c r="I874" s="71">
        <f t="shared" si="60"/>
        <v>40.59</v>
      </c>
    </row>
    <row r="875" spans="1:9" ht="26.25" thickBot="1">
      <c r="A875" s="82">
        <v>2489</v>
      </c>
      <c r="B875" s="109"/>
      <c r="C875" s="84" t="s">
        <v>1991</v>
      </c>
      <c r="D875" s="98" t="s">
        <v>301</v>
      </c>
      <c r="E875" s="85">
        <v>58</v>
      </c>
      <c r="F875" s="94"/>
      <c r="G875" s="70"/>
      <c r="H875" s="71">
        <f t="shared" si="59"/>
        <v>13.34</v>
      </c>
      <c r="I875" s="71">
        <f t="shared" si="60"/>
        <v>71.34</v>
      </c>
    </row>
    <row r="876" spans="1:9" ht="26.25" thickBot="1">
      <c r="A876" s="82">
        <v>2497</v>
      </c>
      <c r="B876" s="109"/>
      <c r="C876" s="84" t="s">
        <v>1992</v>
      </c>
      <c r="D876" s="98" t="s">
        <v>301</v>
      </c>
      <c r="E876" s="85">
        <v>125</v>
      </c>
      <c r="F876" s="94"/>
      <c r="G876" s="70"/>
      <c r="H876" s="71">
        <f t="shared" si="59"/>
        <v>28.75</v>
      </c>
      <c r="I876" s="71">
        <f t="shared" si="60"/>
        <v>153.75</v>
      </c>
    </row>
    <row r="877" spans="1:9" ht="13.5" thickBot="1">
      <c r="A877" s="82">
        <v>2496</v>
      </c>
      <c r="B877" s="109"/>
      <c r="C877" s="84" t="s">
        <v>1993</v>
      </c>
      <c r="D877" s="98" t="s">
        <v>301</v>
      </c>
      <c r="E877" s="85">
        <v>30</v>
      </c>
      <c r="F877" s="94"/>
      <c r="G877" s="70"/>
      <c r="H877" s="71">
        <f t="shared" si="59"/>
        <v>6.9</v>
      </c>
      <c r="I877" s="71">
        <f t="shared" si="60"/>
        <v>36.9</v>
      </c>
    </row>
    <row r="878" spans="1:9" ht="26.25" thickBot="1">
      <c r="A878" s="82">
        <v>2495</v>
      </c>
      <c r="B878" s="109"/>
      <c r="C878" s="84" t="s">
        <v>1994</v>
      </c>
      <c r="D878" s="98" t="s">
        <v>301</v>
      </c>
      <c r="E878" s="85">
        <v>58</v>
      </c>
      <c r="F878" s="94"/>
      <c r="G878" s="70"/>
      <c r="H878" s="71">
        <f t="shared" si="59"/>
        <v>13.34</v>
      </c>
      <c r="I878" s="71">
        <f t="shared" si="60"/>
        <v>71.34</v>
      </c>
    </row>
    <row r="879" spans="1:9" ht="13.5" thickBot="1">
      <c r="A879" s="82">
        <v>2494</v>
      </c>
      <c r="B879" s="109"/>
      <c r="C879" s="84" t="s">
        <v>1995</v>
      </c>
      <c r="D879" s="98" t="s">
        <v>301</v>
      </c>
      <c r="E879" s="85">
        <v>25</v>
      </c>
      <c r="F879" s="94"/>
      <c r="G879" s="70"/>
      <c r="H879" s="71">
        <f t="shared" si="59"/>
        <v>5.75</v>
      </c>
      <c r="I879" s="71">
        <f t="shared" si="60"/>
        <v>30.75</v>
      </c>
    </row>
    <row r="880" spans="1:9" ht="13.5" thickBot="1">
      <c r="A880" s="82">
        <v>3217</v>
      </c>
      <c r="B880" s="109"/>
      <c r="C880" s="84" t="s">
        <v>1996</v>
      </c>
      <c r="D880" s="98" t="s">
        <v>301</v>
      </c>
      <c r="E880" s="85">
        <v>58</v>
      </c>
      <c r="F880" s="94"/>
      <c r="G880" s="70"/>
      <c r="H880" s="71">
        <f t="shared" si="59"/>
        <v>13.34</v>
      </c>
      <c r="I880" s="71">
        <f t="shared" si="60"/>
        <v>71.34</v>
      </c>
    </row>
    <row r="881" spans="1:9" ht="13.5" thickBot="1">
      <c r="A881" s="82">
        <v>3218</v>
      </c>
      <c r="B881" s="109"/>
      <c r="C881" s="84" t="s">
        <v>1997</v>
      </c>
      <c r="D881" s="98" t="s">
        <v>301</v>
      </c>
      <c r="E881" s="85">
        <v>25</v>
      </c>
      <c r="F881" s="94"/>
      <c r="G881" s="70"/>
      <c r="H881" s="71">
        <f t="shared" si="59"/>
        <v>5.75</v>
      </c>
      <c r="I881" s="71">
        <f t="shared" si="60"/>
        <v>30.75</v>
      </c>
    </row>
    <row r="882" spans="1:9" ht="26.25" thickBot="1">
      <c r="A882" s="82">
        <v>3219</v>
      </c>
      <c r="B882" s="109"/>
      <c r="C882" s="84" t="s">
        <v>1998</v>
      </c>
      <c r="D882" s="98" t="s">
        <v>301</v>
      </c>
      <c r="E882" s="85">
        <v>25</v>
      </c>
      <c r="F882" s="94"/>
      <c r="G882" s="70"/>
      <c r="H882" s="71">
        <f t="shared" si="59"/>
        <v>5.75</v>
      </c>
      <c r="I882" s="71">
        <f t="shared" si="60"/>
        <v>30.75</v>
      </c>
    </row>
    <row r="883" spans="1:9" ht="26.25" thickBot="1">
      <c r="A883" s="82">
        <v>3220</v>
      </c>
      <c r="B883" s="109"/>
      <c r="C883" s="84" t="s">
        <v>1999</v>
      </c>
      <c r="D883" s="98" t="s">
        <v>301</v>
      </c>
      <c r="E883" s="85">
        <v>58</v>
      </c>
      <c r="F883" s="94"/>
      <c r="G883" s="70"/>
      <c r="H883" s="71">
        <f t="shared" si="59"/>
        <v>13.34</v>
      </c>
      <c r="I883" s="71">
        <f t="shared" si="60"/>
        <v>71.34</v>
      </c>
    </row>
    <row r="884" spans="1:9" ht="13.5" thickBot="1">
      <c r="A884" s="82">
        <v>3221</v>
      </c>
      <c r="B884" s="109"/>
      <c r="C884" s="84" t="s">
        <v>2000</v>
      </c>
      <c r="D884" s="98" t="s">
        <v>301</v>
      </c>
      <c r="E884" s="85">
        <v>25</v>
      </c>
      <c r="F884" s="94"/>
      <c r="G884" s="70"/>
      <c r="H884" s="71">
        <f t="shared" si="59"/>
        <v>5.75</v>
      </c>
      <c r="I884" s="71">
        <f t="shared" si="60"/>
        <v>30.75</v>
      </c>
    </row>
    <row r="885" spans="1:9" ht="26.25" thickBot="1">
      <c r="A885" s="82">
        <v>3222</v>
      </c>
      <c r="B885" s="109"/>
      <c r="C885" s="84" t="s">
        <v>2001</v>
      </c>
      <c r="D885" s="98" t="s">
        <v>301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26.25" thickBot="1">
      <c r="A886" s="82">
        <v>3223</v>
      </c>
      <c r="B886" s="109"/>
      <c r="C886" s="84" t="s">
        <v>2002</v>
      </c>
      <c r="D886" s="98" t="s">
        <v>301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10" s="155" customFormat="1" ht="13.5" thickBot="1">
      <c r="A887" s="82">
        <v>3263</v>
      </c>
      <c r="B887" s="109" t="s">
        <v>2076</v>
      </c>
      <c r="C887" s="84" t="s">
        <v>2077</v>
      </c>
      <c r="D887" s="98" t="s">
        <v>301</v>
      </c>
      <c r="E887" s="85">
        <v>60</v>
      </c>
      <c r="F887" s="94">
        <v>13.8</v>
      </c>
      <c r="G887" s="70">
        <v>73.8</v>
      </c>
      <c r="H887" s="71">
        <f t="shared" si="59"/>
        <v>13.8</v>
      </c>
      <c r="I887" s="71">
        <f t="shared" si="60"/>
        <v>73.8</v>
      </c>
      <c r="J887" s="177"/>
    </row>
    <row r="888" spans="1:10" s="207" customFormat="1" ht="13.5" thickBot="1">
      <c r="A888" s="82">
        <v>3264</v>
      </c>
      <c r="B888" s="109" t="s">
        <v>2078</v>
      </c>
      <c r="C888" s="84" t="s">
        <v>2079</v>
      </c>
      <c r="D888" s="98" t="s">
        <v>301</v>
      </c>
      <c r="E888" s="85">
        <v>25</v>
      </c>
      <c r="F888" s="94">
        <v>5.75</v>
      </c>
      <c r="G888" s="70">
        <v>30.75</v>
      </c>
      <c r="H888" s="71">
        <f>E888*23%</f>
        <v>5.75</v>
      </c>
      <c r="I888" s="71">
        <f>E888+H888</f>
        <v>30.75</v>
      </c>
      <c r="J888" s="177"/>
    </row>
    <row r="889" spans="1:10" s="207" customFormat="1" ht="14.25" customHeight="1" thickBot="1">
      <c r="A889" s="82">
        <v>3393</v>
      </c>
      <c r="B889" s="109" t="s">
        <v>2321</v>
      </c>
      <c r="C889" s="84" t="s">
        <v>2322</v>
      </c>
      <c r="D889" s="98" t="s">
        <v>301</v>
      </c>
      <c r="E889" s="85">
        <v>65</v>
      </c>
      <c r="F889" s="94">
        <v>14.950000000000001</v>
      </c>
      <c r="G889" s="70">
        <v>79.95</v>
      </c>
      <c r="H889" s="71">
        <v>14.950000000000001</v>
      </c>
      <c r="I889" s="71">
        <v>79.95</v>
      </c>
      <c r="J889" s="177"/>
    </row>
    <row r="890" spans="1:10" s="155" customFormat="1" ht="23.25" customHeight="1" thickBot="1">
      <c r="A890" s="82">
        <v>3394</v>
      </c>
      <c r="B890" s="109" t="s">
        <v>2321</v>
      </c>
      <c r="C890" s="84" t="s">
        <v>2323</v>
      </c>
      <c r="D890" s="98" t="s">
        <v>301</v>
      </c>
      <c r="E890" s="85">
        <v>25</v>
      </c>
      <c r="F890" s="94"/>
      <c r="G890" s="70"/>
      <c r="H890" s="71">
        <v>5.75</v>
      </c>
      <c r="I890" s="71">
        <v>30.75</v>
      </c>
      <c r="J890" s="177"/>
    </row>
    <row r="891" spans="1:9" ht="13.5" customHeight="1" thickBot="1">
      <c r="A891" s="322" t="s">
        <v>2024</v>
      </c>
      <c r="B891" s="323"/>
      <c r="C891" s="323"/>
      <c r="D891" s="323"/>
      <c r="E891" s="323"/>
      <c r="F891" s="323"/>
      <c r="G891" s="323"/>
      <c r="H891" s="323"/>
      <c r="I891" s="324"/>
    </row>
    <row r="892" spans="1:9" ht="13.5" thickBot="1">
      <c r="A892" s="82">
        <v>2282</v>
      </c>
      <c r="B892" s="109" t="s">
        <v>750</v>
      </c>
      <c r="C892" s="84" t="s">
        <v>303</v>
      </c>
      <c r="D892" s="98" t="s">
        <v>301</v>
      </c>
      <c r="E892" s="85">
        <v>6</v>
      </c>
      <c r="F892" s="94"/>
      <c r="G892" s="70"/>
      <c r="H892" s="71">
        <f>E892*23%</f>
        <v>1.3800000000000001</v>
      </c>
      <c r="I892" s="71">
        <f>E892+H892</f>
        <v>7.38</v>
      </c>
    </row>
    <row r="893" spans="1:9" ht="13.5" thickBot="1">
      <c r="A893" s="82">
        <v>2283</v>
      </c>
      <c r="B893" s="109" t="s">
        <v>304</v>
      </c>
      <c r="C893" s="84" t="s">
        <v>305</v>
      </c>
      <c r="D893" s="98" t="s">
        <v>301</v>
      </c>
      <c r="E893" s="85">
        <v>5</v>
      </c>
      <c r="F893" s="94"/>
      <c r="G893" s="70"/>
      <c r="H893" s="71">
        <f>E893*23%</f>
        <v>1.1500000000000001</v>
      </c>
      <c r="I893" s="71">
        <f>E893+H893</f>
        <v>6.15</v>
      </c>
    </row>
    <row r="894" spans="1:9" ht="13.5" thickBot="1">
      <c r="A894" s="350" t="s">
        <v>1041</v>
      </c>
      <c r="B894" s="351"/>
      <c r="C894" s="351"/>
      <c r="D894" s="351"/>
      <c r="E894" s="351"/>
      <c r="F894" s="351"/>
      <c r="G894" s="351"/>
      <c r="H894" s="351"/>
      <c r="I894" s="352"/>
    </row>
    <row r="895" spans="1:9" ht="13.5" thickBot="1">
      <c r="A895" s="66">
        <v>2512</v>
      </c>
      <c r="B895" s="109" t="s">
        <v>332</v>
      </c>
      <c r="C895" s="84" t="s">
        <v>333</v>
      </c>
      <c r="D895" s="104" t="s">
        <v>334</v>
      </c>
      <c r="E895" s="69">
        <v>120</v>
      </c>
      <c r="F895" s="94">
        <f aca="true" t="shared" si="61" ref="F895:F907">E895*23%</f>
        <v>27.6</v>
      </c>
      <c r="G895" s="70">
        <f aca="true" t="shared" si="62" ref="G895:G907">E895+F895</f>
        <v>147.6</v>
      </c>
      <c r="H895" s="71">
        <f aca="true" t="shared" si="63" ref="H895:H903">E895*23%</f>
        <v>27.6</v>
      </c>
      <c r="I895" s="71">
        <f aca="true" t="shared" si="64" ref="I895:I903">E895+H895</f>
        <v>147.6</v>
      </c>
    </row>
    <row r="896" spans="1:9" ht="13.5" thickBot="1">
      <c r="A896" s="66">
        <v>2513</v>
      </c>
      <c r="B896" s="109" t="s">
        <v>335</v>
      </c>
      <c r="C896" s="84" t="s">
        <v>336</v>
      </c>
      <c r="D896" s="104" t="s">
        <v>334</v>
      </c>
      <c r="E896" s="69">
        <v>300</v>
      </c>
      <c r="F896" s="94">
        <f t="shared" si="61"/>
        <v>69</v>
      </c>
      <c r="G896" s="70">
        <f t="shared" si="62"/>
        <v>369</v>
      </c>
      <c r="H896" s="71">
        <f t="shared" si="63"/>
        <v>69</v>
      </c>
      <c r="I896" s="71">
        <f t="shared" si="64"/>
        <v>369</v>
      </c>
    </row>
    <row r="897" spans="1:9" ht="13.5" thickBot="1">
      <c r="A897" s="66">
        <v>2514</v>
      </c>
      <c r="B897" s="109" t="s">
        <v>337</v>
      </c>
      <c r="C897" s="84" t="s">
        <v>338</v>
      </c>
      <c r="D897" s="104" t="s">
        <v>334</v>
      </c>
      <c r="E897" s="69">
        <v>600</v>
      </c>
      <c r="F897" s="94">
        <f t="shared" si="61"/>
        <v>138</v>
      </c>
      <c r="G897" s="70">
        <f t="shared" si="62"/>
        <v>738</v>
      </c>
      <c r="H897" s="71">
        <f t="shared" si="63"/>
        <v>138</v>
      </c>
      <c r="I897" s="71">
        <f t="shared" si="64"/>
        <v>738</v>
      </c>
    </row>
    <row r="898" spans="1:9" ht="13.5" thickBot="1">
      <c r="A898" s="66">
        <v>2515</v>
      </c>
      <c r="B898" s="109" t="s">
        <v>339</v>
      </c>
      <c r="C898" s="84" t="s">
        <v>340</v>
      </c>
      <c r="D898" s="104" t="s">
        <v>334</v>
      </c>
      <c r="E898" s="69">
        <v>500</v>
      </c>
      <c r="F898" s="94">
        <f t="shared" si="61"/>
        <v>115</v>
      </c>
      <c r="G898" s="70">
        <f t="shared" si="62"/>
        <v>615</v>
      </c>
      <c r="H898" s="71">
        <f t="shared" si="63"/>
        <v>115</v>
      </c>
      <c r="I898" s="71">
        <f t="shared" si="64"/>
        <v>615</v>
      </c>
    </row>
    <row r="899" spans="1:9" ht="26.25" thickBot="1">
      <c r="A899" s="66">
        <v>2516</v>
      </c>
      <c r="B899" s="109" t="s">
        <v>341</v>
      </c>
      <c r="C899" s="84" t="s">
        <v>1144</v>
      </c>
      <c r="D899" s="104" t="s">
        <v>334</v>
      </c>
      <c r="E899" s="69">
        <v>300</v>
      </c>
      <c r="F899" s="94">
        <f t="shared" si="61"/>
        <v>69</v>
      </c>
      <c r="G899" s="70">
        <f t="shared" si="62"/>
        <v>369</v>
      </c>
      <c r="H899" s="71">
        <f t="shared" si="63"/>
        <v>69</v>
      </c>
      <c r="I899" s="71">
        <f t="shared" si="64"/>
        <v>369</v>
      </c>
    </row>
    <row r="900" spans="1:9" ht="13.5" thickBot="1">
      <c r="A900" s="66">
        <v>2517</v>
      </c>
      <c r="B900" s="67" t="s">
        <v>341</v>
      </c>
      <c r="C900" s="68" t="s">
        <v>342</v>
      </c>
      <c r="D900" s="66" t="s">
        <v>334</v>
      </c>
      <c r="E900" s="69">
        <v>550</v>
      </c>
      <c r="F900" s="94">
        <f t="shared" si="61"/>
        <v>126.5</v>
      </c>
      <c r="G900" s="70">
        <f t="shared" si="62"/>
        <v>676.5</v>
      </c>
      <c r="H900" s="71">
        <f t="shared" si="63"/>
        <v>126.5</v>
      </c>
      <c r="I900" s="71">
        <f t="shared" si="64"/>
        <v>676.5</v>
      </c>
    </row>
    <row r="901" spans="1:9" ht="13.5" thickBot="1">
      <c r="A901" s="66">
        <v>2518</v>
      </c>
      <c r="B901" s="67" t="s">
        <v>343</v>
      </c>
      <c r="C901" s="68" t="s">
        <v>344</v>
      </c>
      <c r="D901" s="66" t="s">
        <v>334</v>
      </c>
      <c r="E901" s="69">
        <v>450</v>
      </c>
      <c r="F901" s="94">
        <f t="shared" si="61"/>
        <v>103.5</v>
      </c>
      <c r="G901" s="70">
        <f t="shared" si="62"/>
        <v>553.5</v>
      </c>
      <c r="H901" s="71">
        <f t="shared" si="63"/>
        <v>103.5</v>
      </c>
      <c r="I901" s="71">
        <f t="shared" si="64"/>
        <v>553.5</v>
      </c>
    </row>
    <row r="902" spans="1:9" ht="13.5" thickBot="1">
      <c r="A902" s="66">
        <v>2519</v>
      </c>
      <c r="B902" s="109" t="s">
        <v>335</v>
      </c>
      <c r="C902" s="84" t="s">
        <v>345</v>
      </c>
      <c r="D902" s="104" t="s">
        <v>334</v>
      </c>
      <c r="E902" s="69">
        <v>5000</v>
      </c>
      <c r="F902" s="94">
        <f t="shared" si="61"/>
        <v>1150</v>
      </c>
      <c r="G902" s="70">
        <f t="shared" si="62"/>
        <v>6150</v>
      </c>
      <c r="H902" s="71">
        <f t="shared" si="63"/>
        <v>1150</v>
      </c>
      <c r="I902" s="71">
        <f t="shared" si="64"/>
        <v>6150</v>
      </c>
    </row>
    <row r="903" spans="1:9" ht="13.5" thickBot="1">
      <c r="A903" s="66">
        <v>2520</v>
      </c>
      <c r="B903" s="109" t="s">
        <v>332</v>
      </c>
      <c r="C903" s="84" t="s">
        <v>346</v>
      </c>
      <c r="D903" s="104" t="s">
        <v>334</v>
      </c>
      <c r="E903" s="69">
        <v>200</v>
      </c>
      <c r="F903" s="94">
        <f t="shared" si="61"/>
        <v>46</v>
      </c>
      <c r="G903" s="70">
        <f t="shared" si="62"/>
        <v>246</v>
      </c>
      <c r="H903" s="71">
        <f t="shared" si="63"/>
        <v>46</v>
      </c>
      <c r="I903" s="71">
        <f t="shared" si="64"/>
        <v>246</v>
      </c>
    </row>
    <row r="904" spans="1:10" s="155" customFormat="1" ht="13.5" thickBot="1">
      <c r="A904" s="66">
        <v>2521</v>
      </c>
      <c r="B904" s="109" t="s">
        <v>347</v>
      </c>
      <c r="C904" s="84" t="s">
        <v>348</v>
      </c>
      <c r="D904" s="104" t="s">
        <v>334</v>
      </c>
      <c r="E904" s="69">
        <v>500</v>
      </c>
      <c r="F904" s="94">
        <f>E904*23%</f>
        <v>115</v>
      </c>
      <c r="G904" s="70">
        <f>E904+F904</f>
        <v>615</v>
      </c>
      <c r="H904" s="71">
        <f>E904*23%</f>
        <v>115</v>
      </c>
      <c r="I904" s="71">
        <f>E904+H904</f>
        <v>615</v>
      </c>
      <c r="J904" s="177"/>
    </row>
    <row r="905" spans="1:10" s="155" customFormat="1" ht="13.5" thickBot="1">
      <c r="A905" s="66">
        <v>3267</v>
      </c>
      <c r="B905" s="109" t="s">
        <v>2089</v>
      </c>
      <c r="C905" s="84" t="s">
        <v>2092</v>
      </c>
      <c r="D905" s="104" t="s">
        <v>334</v>
      </c>
      <c r="E905" s="69">
        <v>2900</v>
      </c>
      <c r="F905" s="94">
        <f>E905*23%</f>
        <v>667</v>
      </c>
      <c r="G905" s="70">
        <f>E905+F905</f>
        <v>3567</v>
      </c>
      <c r="H905" s="71">
        <f>E905*23%</f>
        <v>667</v>
      </c>
      <c r="I905" s="71">
        <f>E905+H905</f>
        <v>3567</v>
      </c>
      <c r="J905" s="177"/>
    </row>
    <row r="906" spans="1:10" s="155" customFormat="1" ht="13.5" thickBot="1">
      <c r="A906" s="66">
        <v>3268</v>
      </c>
      <c r="B906" s="109" t="s">
        <v>2090</v>
      </c>
      <c r="C906" s="84" t="s">
        <v>2093</v>
      </c>
      <c r="D906" s="104" t="s">
        <v>334</v>
      </c>
      <c r="E906" s="69">
        <v>2900</v>
      </c>
      <c r="F906" s="94">
        <f>E906*23%</f>
        <v>667</v>
      </c>
      <c r="G906" s="70">
        <f>E906+F906</f>
        <v>3567</v>
      </c>
      <c r="H906" s="71">
        <f>E906*23%</f>
        <v>667</v>
      </c>
      <c r="I906" s="71">
        <f>E906+H906</f>
        <v>3567</v>
      </c>
      <c r="J906" s="177"/>
    </row>
    <row r="907" spans="1:9" ht="13.5" thickBot="1">
      <c r="A907" s="66">
        <v>3269</v>
      </c>
      <c r="B907" s="109" t="s">
        <v>2091</v>
      </c>
      <c r="C907" s="84" t="s">
        <v>2094</v>
      </c>
      <c r="D907" s="104" t="s">
        <v>334</v>
      </c>
      <c r="E907" s="69">
        <v>2900</v>
      </c>
      <c r="F907" s="94">
        <f t="shared" si="61"/>
        <v>667</v>
      </c>
      <c r="G907" s="70">
        <f t="shared" si="62"/>
        <v>3567</v>
      </c>
      <c r="H907" s="71">
        <f>E907*23%</f>
        <v>667</v>
      </c>
      <c r="I907" s="71">
        <f>E907+H907</f>
        <v>3567</v>
      </c>
    </row>
    <row r="908" spans="1:9" ht="13.5" thickBot="1">
      <c r="A908" s="353" t="s">
        <v>1042</v>
      </c>
      <c r="B908" s="354"/>
      <c r="C908" s="354"/>
      <c r="D908" s="354"/>
      <c r="E908" s="354"/>
      <c r="F908" s="354"/>
      <c r="G908" s="354"/>
      <c r="H908" s="354"/>
      <c r="I908" s="355"/>
    </row>
    <row r="909" spans="1:9" ht="26.25" thickBot="1">
      <c r="A909" s="82">
        <v>2888</v>
      </c>
      <c r="B909" s="83" t="s">
        <v>750</v>
      </c>
      <c r="C909" s="97" t="s">
        <v>676</v>
      </c>
      <c r="D909" s="82" t="s">
        <v>677</v>
      </c>
      <c r="E909" s="85">
        <v>75</v>
      </c>
      <c r="F909" s="65"/>
      <c r="G909" s="65"/>
      <c r="H909" s="71">
        <f>E909*23%</f>
        <v>17.25</v>
      </c>
      <c r="I909" s="71">
        <f>E909+H909</f>
        <v>92.25</v>
      </c>
    </row>
    <row r="910" spans="1:9" ht="13.5" thickBot="1">
      <c r="A910" s="350" t="s">
        <v>349</v>
      </c>
      <c r="B910" s="351"/>
      <c r="C910" s="351"/>
      <c r="D910" s="351"/>
      <c r="E910" s="351"/>
      <c r="F910" s="351"/>
      <c r="G910" s="351"/>
      <c r="H910" s="351"/>
      <c r="I910" s="352"/>
    </row>
    <row r="911" spans="1:9" ht="13.5" thickBot="1">
      <c r="A911" s="72">
        <v>2539</v>
      </c>
      <c r="B911" s="110" t="s">
        <v>24</v>
      </c>
      <c r="C911" s="111" t="s">
        <v>1090</v>
      </c>
      <c r="D911" s="112" t="s">
        <v>351</v>
      </c>
      <c r="E911" s="76">
        <v>100</v>
      </c>
      <c r="F911" s="94">
        <f aca="true" t="shared" si="65" ref="F911:F942">E911*23%</f>
        <v>23</v>
      </c>
      <c r="G911" s="70">
        <f aca="true" t="shared" si="66" ref="G911:G942">E911+F911</f>
        <v>123</v>
      </c>
      <c r="H911" s="71">
        <f aca="true" t="shared" si="67" ref="H911:H942">E911*23%</f>
        <v>23</v>
      </c>
      <c r="I911" s="71">
        <f aca="true" t="shared" si="68" ref="I911:I942">E911+H911</f>
        <v>123</v>
      </c>
    </row>
    <row r="912" spans="1:9" ht="13.5" thickBot="1">
      <c r="A912" s="72">
        <v>2540</v>
      </c>
      <c r="B912" s="83" t="s">
        <v>357</v>
      </c>
      <c r="C912" s="84" t="s">
        <v>358</v>
      </c>
      <c r="D912" s="104" t="s">
        <v>351</v>
      </c>
      <c r="E912" s="113">
        <v>20</v>
      </c>
      <c r="F912" s="94">
        <f t="shared" si="65"/>
        <v>4.6000000000000005</v>
      </c>
      <c r="G912" s="70">
        <f t="shared" si="66"/>
        <v>24.6</v>
      </c>
      <c r="H912" s="71">
        <f t="shared" si="67"/>
        <v>4.6000000000000005</v>
      </c>
      <c r="I912" s="71">
        <f t="shared" si="68"/>
        <v>24.6</v>
      </c>
    </row>
    <row r="913" spans="1:9" ht="13.5" thickBot="1">
      <c r="A913" s="72">
        <v>2541</v>
      </c>
      <c r="B913" s="83" t="s">
        <v>359</v>
      </c>
      <c r="C913" s="84" t="s">
        <v>1091</v>
      </c>
      <c r="D913" s="104" t="s">
        <v>351</v>
      </c>
      <c r="E913" s="113">
        <v>9</v>
      </c>
      <c r="F913" s="94">
        <f t="shared" si="65"/>
        <v>2.0700000000000003</v>
      </c>
      <c r="G913" s="70">
        <f t="shared" si="66"/>
        <v>11.07</v>
      </c>
      <c r="H913" s="71">
        <f t="shared" si="67"/>
        <v>2.0700000000000003</v>
      </c>
      <c r="I913" s="71">
        <f t="shared" si="68"/>
        <v>11.07</v>
      </c>
    </row>
    <row r="914" spans="1:9" ht="13.5" thickBot="1">
      <c r="A914" s="72">
        <v>2542</v>
      </c>
      <c r="B914" s="83" t="s">
        <v>360</v>
      </c>
      <c r="C914" s="84" t="s">
        <v>1092</v>
      </c>
      <c r="D914" s="104" t="s">
        <v>351</v>
      </c>
      <c r="E914" s="113">
        <v>8</v>
      </c>
      <c r="F914" s="94">
        <f t="shared" si="65"/>
        <v>1.84</v>
      </c>
      <c r="G914" s="70">
        <f t="shared" si="66"/>
        <v>9.84</v>
      </c>
      <c r="H914" s="71">
        <f t="shared" si="67"/>
        <v>1.84</v>
      </c>
      <c r="I914" s="71">
        <f t="shared" si="68"/>
        <v>9.84</v>
      </c>
    </row>
    <row r="915" spans="1:10" ht="13.5" thickBot="1">
      <c r="A915" s="72">
        <v>2543</v>
      </c>
      <c r="B915" s="83" t="s">
        <v>361</v>
      </c>
      <c r="C915" s="84" t="s">
        <v>1093</v>
      </c>
      <c r="D915" s="104" t="s">
        <v>351</v>
      </c>
      <c r="E915" s="113">
        <v>7</v>
      </c>
      <c r="F915" s="94">
        <f t="shared" si="65"/>
        <v>1.61</v>
      </c>
      <c r="G915" s="70">
        <f t="shared" si="66"/>
        <v>8.61</v>
      </c>
      <c r="H915" s="71">
        <f t="shared" si="67"/>
        <v>1.61</v>
      </c>
      <c r="I915" s="71">
        <f t="shared" si="68"/>
        <v>8.61</v>
      </c>
      <c r="J915" s="16"/>
    </row>
    <row r="916" spans="1:10" ht="13.5" thickBot="1">
      <c r="A916" s="66">
        <v>2546</v>
      </c>
      <c r="B916" s="107" t="s">
        <v>362</v>
      </c>
      <c r="C916" s="74" t="s">
        <v>1094</v>
      </c>
      <c r="D916" s="66" t="s">
        <v>351</v>
      </c>
      <c r="E916" s="108">
        <v>10</v>
      </c>
      <c r="F916" s="94">
        <f t="shared" si="65"/>
        <v>2.3000000000000003</v>
      </c>
      <c r="G916" s="70">
        <f t="shared" si="66"/>
        <v>12.3</v>
      </c>
      <c r="H916" s="71">
        <f t="shared" si="67"/>
        <v>2.3000000000000003</v>
      </c>
      <c r="I916" s="71">
        <f t="shared" si="68"/>
        <v>12.3</v>
      </c>
      <c r="J916" s="16"/>
    </row>
    <row r="917" spans="1:10" ht="13.5" thickBot="1">
      <c r="A917" s="66">
        <v>2548</v>
      </c>
      <c r="B917" s="83">
        <v>93.22</v>
      </c>
      <c r="C917" s="84" t="s">
        <v>363</v>
      </c>
      <c r="D917" s="104" t="s">
        <v>351</v>
      </c>
      <c r="E917" s="108">
        <v>6</v>
      </c>
      <c r="F917" s="94">
        <f t="shared" si="65"/>
        <v>1.3800000000000001</v>
      </c>
      <c r="G917" s="70">
        <f t="shared" si="66"/>
        <v>7.38</v>
      </c>
      <c r="H917" s="71">
        <f t="shared" si="67"/>
        <v>1.3800000000000001</v>
      </c>
      <c r="I917" s="71">
        <f t="shared" si="68"/>
        <v>7.38</v>
      </c>
      <c r="J917" s="16"/>
    </row>
    <row r="918" spans="1:10" ht="13.5" thickBot="1">
      <c r="A918" s="72">
        <v>2550</v>
      </c>
      <c r="B918" s="83" t="s">
        <v>364</v>
      </c>
      <c r="C918" s="84" t="s">
        <v>1095</v>
      </c>
      <c r="D918" s="104" t="s">
        <v>351</v>
      </c>
      <c r="E918" s="113">
        <v>10</v>
      </c>
      <c r="F918" s="94">
        <f t="shared" si="65"/>
        <v>2.3000000000000003</v>
      </c>
      <c r="G918" s="70">
        <f t="shared" si="66"/>
        <v>12.3</v>
      </c>
      <c r="H918" s="71">
        <f t="shared" si="67"/>
        <v>2.3000000000000003</v>
      </c>
      <c r="I918" s="71">
        <f t="shared" si="68"/>
        <v>12.3</v>
      </c>
      <c r="J918" s="16"/>
    </row>
    <row r="919" spans="1:10" ht="13.5" thickBot="1">
      <c r="A919" s="72">
        <v>2551</v>
      </c>
      <c r="B919" s="83" t="s">
        <v>362</v>
      </c>
      <c r="C919" s="84" t="s">
        <v>1096</v>
      </c>
      <c r="D919" s="104" t="s">
        <v>351</v>
      </c>
      <c r="E919" s="113">
        <v>7</v>
      </c>
      <c r="F919" s="94">
        <f t="shared" si="65"/>
        <v>1.61</v>
      </c>
      <c r="G919" s="70">
        <f t="shared" si="66"/>
        <v>8.61</v>
      </c>
      <c r="H919" s="71">
        <f t="shared" si="67"/>
        <v>1.61</v>
      </c>
      <c r="I919" s="71">
        <f t="shared" si="68"/>
        <v>8.61</v>
      </c>
      <c r="J919" s="16"/>
    </row>
    <row r="920" spans="1:10" ht="13.5" thickBot="1">
      <c r="A920" s="66">
        <v>2555</v>
      </c>
      <c r="B920" s="107" t="s">
        <v>372</v>
      </c>
      <c r="C920" s="74" t="s">
        <v>373</v>
      </c>
      <c r="D920" s="66" t="s">
        <v>351</v>
      </c>
      <c r="E920" s="108">
        <v>9</v>
      </c>
      <c r="F920" s="94">
        <f t="shared" si="65"/>
        <v>2.0700000000000003</v>
      </c>
      <c r="G920" s="70">
        <f t="shared" si="66"/>
        <v>11.07</v>
      </c>
      <c r="H920" s="71">
        <f t="shared" si="67"/>
        <v>2.0700000000000003</v>
      </c>
      <c r="I920" s="71">
        <f t="shared" si="68"/>
        <v>11.07</v>
      </c>
      <c r="J920" s="16"/>
    </row>
    <row r="921" spans="1:10" ht="13.5" thickBot="1">
      <c r="A921" s="66">
        <v>2556</v>
      </c>
      <c r="B921" s="83" t="s">
        <v>374</v>
      </c>
      <c r="C921" s="84" t="s">
        <v>375</v>
      </c>
      <c r="D921" s="104" t="s">
        <v>351</v>
      </c>
      <c r="E921" s="108">
        <v>7</v>
      </c>
      <c r="F921" s="94">
        <f t="shared" si="65"/>
        <v>1.61</v>
      </c>
      <c r="G921" s="70">
        <f t="shared" si="66"/>
        <v>8.61</v>
      </c>
      <c r="H921" s="71">
        <f t="shared" si="67"/>
        <v>1.61</v>
      </c>
      <c r="I921" s="71">
        <f t="shared" si="68"/>
        <v>8.61</v>
      </c>
      <c r="J921" s="16"/>
    </row>
    <row r="922" spans="1:10" ht="13.5" thickBot="1">
      <c r="A922" s="66">
        <v>2557</v>
      </c>
      <c r="B922" s="83" t="s">
        <v>360</v>
      </c>
      <c r="C922" s="84" t="s">
        <v>376</v>
      </c>
      <c r="D922" s="104" t="s">
        <v>351</v>
      </c>
      <c r="E922" s="108">
        <v>22</v>
      </c>
      <c r="F922" s="94">
        <f t="shared" si="65"/>
        <v>5.0600000000000005</v>
      </c>
      <c r="G922" s="70">
        <f t="shared" si="66"/>
        <v>27.060000000000002</v>
      </c>
      <c r="H922" s="71">
        <f t="shared" si="67"/>
        <v>5.0600000000000005</v>
      </c>
      <c r="I922" s="71">
        <f t="shared" si="68"/>
        <v>27.060000000000002</v>
      </c>
      <c r="J922" s="16"/>
    </row>
    <row r="923" spans="1:10" ht="13.5" thickBot="1">
      <c r="A923" s="66">
        <v>2560</v>
      </c>
      <c r="B923" s="83" t="s">
        <v>356</v>
      </c>
      <c r="C923" s="84" t="s">
        <v>377</v>
      </c>
      <c r="D923" s="104" t="s">
        <v>351</v>
      </c>
      <c r="E923" s="108">
        <v>22</v>
      </c>
      <c r="F923" s="94">
        <f t="shared" si="65"/>
        <v>5.0600000000000005</v>
      </c>
      <c r="G923" s="70">
        <f t="shared" si="66"/>
        <v>27.060000000000002</v>
      </c>
      <c r="H923" s="71">
        <f t="shared" si="67"/>
        <v>5.0600000000000005</v>
      </c>
      <c r="I923" s="71">
        <f t="shared" si="68"/>
        <v>27.060000000000002</v>
      </c>
      <c r="J923" s="16"/>
    </row>
    <row r="924" spans="1:10" ht="13.5" thickBot="1">
      <c r="A924" s="66">
        <v>2561</v>
      </c>
      <c r="B924" s="83" t="s">
        <v>356</v>
      </c>
      <c r="C924" s="84" t="s">
        <v>378</v>
      </c>
      <c r="D924" s="104" t="s">
        <v>351</v>
      </c>
      <c r="E924" s="108">
        <v>16</v>
      </c>
      <c r="F924" s="94">
        <f t="shared" si="65"/>
        <v>3.68</v>
      </c>
      <c r="G924" s="70">
        <f t="shared" si="66"/>
        <v>19.68</v>
      </c>
      <c r="H924" s="71">
        <f t="shared" si="67"/>
        <v>3.68</v>
      </c>
      <c r="I924" s="71">
        <f t="shared" si="68"/>
        <v>19.68</v>
      </c>
      <c r="J924" s="16"/>
    </row>
    <row r="925" spans="1:10" ht="13.5" thickBot="1">
      <c r="A925" s="66">
        <v>2562</v>
      </c>
      <c r="B925" s="107" t="s">
        <v>379</v>
      </c>
      <c r="C925" s="74" t="s">
        <v>1097</v>
      </c>
      <c r="D925" s="66" t="s">
        <v>351</v>
      </c>
      <c r="E925" s="108">
        <v>20</v>
      </c>
      <c r="F925" s="94">
        <f t="shared" si="65"/>
        <v>4.6000000000000005</v>
      </c>
      <c r="G925" s="70">
        <f t="shared" si="66"/>
        <v>24.6</v>
      </c>
      <c r="H925" s="71">
        <f t="shared" si="67"/>
        <v>4.6000000000000005</v>
      </c>
      <c r="I925" s="71">
        <f t="shared" si="68"/>
        <v>24.6</v>
      </c>
      <c r="J925" s="16"/>
    </row>
    <row r="926" spans="1:10" ht="13.5" thickBot="1">
      <c r="A926" s="66">
        <v>2563</v>
      </c>
      <c r="B926" s="107" t="s">
        <v>379</v>
      </c>
      <c r="C926" s="74" t="s">
        <v>1131</v>
      </c>
      <c r="D926" s="66" t="s">
        <v>351</v>
      </c>
      <c r="E926" s="108">
        <v>15</v>
      </c>
      <c r="F926" s="94">
        <f t="shared" si="65"/>
        <v>3.45</v>
      </c>
      <c r="G926" s="70">
        <f t="shared" si="66"/>
        <v>18.45</v>
      </c>
      <c r="H926" s="71">
        <f t="shared" si="67"/>
        <v>3.45</v>
      </c>
      <c r="I926" s="71">
        <f t="shared" si="68"/>
        <v>18.45</v>
      </c>
      <c r="J926" s="16"/>
    </row>
    <row r="927" spans="1:10" ht="13.5" thickBot="1">
      <c r="A927" s="66">
        <v>2566</v>
      </c>
      <c r="B927" s="83" t="s">
        <v>380</v>
      </c>
      <c r="C927" s="84" t="s">
        <v>381</v>
      </c>
      <c r="D927" s="104" t="s">
        <v>351</v>
      </c>
      <c r="E927" s="108">
        <v>6</v>
      </c>
      <c r="F927" s="94">
        <f t="shared" si="65"/>
        <v>1.3800000000000001</v>
      </c>
      <c r="G927" s="70">
        <f t="shared" si="66"/>
        <v>7.38</v>
      </c>
      <c r="H927" s="71">
        <f t="shared" si="67"/>
        <v>1.3800000000000001</v>
      </c>
      <c r="I927" s="71">
        <f t="shared" si="68"/>
        <v>7.38</v>
      </c>
      <c r="J927" s="16"/>
    </row>
    <row r="928" spans="1:10" ht="13.5" thickBot="1">
      <c r="A928" s="66">
        <v>2567</v>
      </c>
      <c r="B928" s="107" t="s">
        <v>362</v>
      </c>
      <c r="C928" s="74" t="s">
        <v>1099</v>
      </c>
      <c r="D928" s="66" t="s">
        <v>351</v>
      </c>
      <c r="E928" s="108">
        <v>8</v>
      </c>
      <c r="F928" s="94">
        <f t="shared" si="65"/>
        <v>1.84</v>
      </c>
      <c r="G928" s="70">
        <f t="shared" si="66"/>
        <v>9.84</v>
      </c>
      <c r="H928" s="71">
        <f t="shared" si="67"/>
        <v>1.84</v>
      </c>
      <c r="I928" s="71">
        <f t="shared" si="68"/>
        <v>9.84</v>
      </c>
      <c r="J928" s="16"/>
    </row>
    <row r="929" spans="1:10" ht="13.5" thickBot="1">
      <c r="A929" s="66">
        <v>2568</v>
      </c>
      <c r="B929" s="107" t="s">
        <v>372</v>
      </c>
      <c r="C929" s="74" t="s">
        <v>382</v>
      </c>
      <c r="D929" s="66" t="s">
        <v>351</v>
      </c>
      <c r="E929" s="108">
        <v>6</v>
      </c>
      <c r="F929" s="94">
        <f t="shared" si="65"/>
        <v>1.3800000000000001</v>
      </c>
      <c r="G929" s="70">
        <f t="shared" si="66"/>
        <v>7.38</v>
      </c>
      <c r="H929" s="71">
        <f t="shared" si="67"/>
        <v>1.3800000000000001</v>
      </c>
      <c r="I929" s="71">
        <f t="shared" si="68"/>
        <v>7.38</v>
      </c>
      <c r="J929" s="16"/>
    </row>
    <row r="930" spans="1:10" ht="13.5" thickBot="1">
      <c r="A930" s="66">
        <v>2569</v>
      </c>
      <c r="B930" s="107" t="s">
        <v>374</v>
      </c>
      <c r="C930" s="74" t="s">
        <v>383</v>
      </c>
      <c r="D930" s="66" t="s">
        <v>351</v>
      </c>
      <c r="E930" s="108">
        <v>10</v>
      </c>
      <c r="F930" s="94">
        <f t="shared" si="65"/>
        <v>2.3000000000000003</v>
      </c>
      <c r="G930" s="70">
        <f t="shared" si="66"/>
        <v>12.3</v>
      </c>
      <c r="H930" s="71">
        <f t="shared" si="67"/>
        <v>2.3000000000000003</v>
      </c>
      <c r="I930" s="71">
        <f t="shared" si="68"/>
        <v>12.3</v>
      </c>
      <c r="J930" s="16"/>
    </row>
    <row r="931" spans="1:10" ht="13.5" thickBot="1">
      <c r="A931" s="66">
        <v>2570</v>
      </c>
      <c r="B931" s="83" t="s">
        <v>362</v>
      </c>
      <c r="C931" s="84" t="s">
        <v>384</v>
      </c>
      <c r="D931" s="104" t="s">
        <v>351</v>
      </c>
      <c r="E931" s="108">
        <v>7</v>
      </c>
      <c r="F931" s="94">
        <f t="shared" si="65"/>
        <v>1.61</v>
      </c>
      <c r="G931" s="70">
        <f t="shared" si="66"/>
        <v>8.61</v>
      </c>
      <c r="H931" s="71">
        <f t="shared" si="67"/>
        <v>1.61</v>
      </c>
      <c r="I931" s="71">
        <f t="shared" si="68"/>
        <v>8.61</v>
      </c>
      <c r="J931" s="16"/>
    </row>
    <row r="932" spans="1:10" ht="13.5" thickBot="1">
      <c r="A932" s="66">
        <v>2571</v>
      </c>
      <c r="B932" s="83" t="s">
        <v>362</v>
      </c>
      <c r="C932" s="84" t="s">
        <v>385</v>
      </c>
      <c r="D932" s="104" t="s">
        <v>351</v>
      </c>
      <c r="E932" s="108">
        <v>8</v>
      </c>
      <c r="F932" s="94">
        <f t="shared" si="65"/>
        <v>1.84</v>
      </c>
      <c r="G932" s="70">
        <f t="shared" si="66"/>
        <v>9.84</v>
      </c>
      <c r="H932" s="71">
        <f t="shared" si="67"/>
        <v>1.84</v>
      </c>
      <c r="I932" s="71">
        <f t="shared" si="68"/>
        <v>9.84</v>
      </c>
      <c r="J932" s="16"/>
    </row>
    <row r="933" spans="1:10" ht="13.5" thickBot="1">
      <c r="A933" s="66">
        <v>2572</v>
      </c>
      <c r="B933" s="83" t="s">
        <v>386</v>
      </c>
      <c r="C933" s="84" t="s">
        <v>387</v>
      </c>
      <c r="D933" s="104" t="s">
        <v>351</v>
      </c>
      <c r="E933" s="108">
        <v>9</v>
      </c>
      <c r="F933" s="94">
        <f t="shared" si="65"/>
        <v>2.0700000000000003</v>
      </c>
      <c r="G933" s="70">
        <f t="shared" si="66"/>
        <v>11.07</v>
      </c>
      <c r="H933" s="71">
        <f t="shared" si="67"/>
        <v>2.0700000000000003</v>
      </c>
      <c r="I933" s="71">
        <f t="shared" si="68"/>
        <v>11.07</v>
      </c>
      <c r="J933" s="16"/>
    </row>
    <row r="934" spans="1:10" ht="13.5" thickBot="1">
      <c r="A934" s="66">
        <v>2574</v>
      </c>
      <c r="B934" s="107" t="s">
        <v>362</v>
      </c>
      <c r="C934" s="74" t="s">
        <v>1132</v>
      </c>
      <c r="D934" s="66" t="s">
        <v>351</v>
      </c>
      <c r="E934" s="108">
        <v>10</v>
      </c>
      <c r="F934" s="94">
        <f t="shared" si="65"/>
        <v>2.3000000000000003</v>
      </c>
      <c r="G934" s="70">
        <f t="shared" si="66"/>
        <v>12.3</v>
      </c>
      <c r="H934" s="71">
        <f t="shared" si="67"/>
        <v>2.3000000000000003</v>
      </c>
      <c r="I934" s="71">
        <f t="shared" si="68"/>
        <v>12.3</v>
      </c>
      <c r="J934" s="16"/>
    </row>
    <row r="935" spans="1:10" ht="13.5" thickBot="1">
      <c r="A935" s="66">
        <v>2576</v>
      </c>
      <c r="B935" s="107" t="s">
        <v>388</v>
      </c>
      <c r="C935" s="74" t="s">
        <v>389</v>
      </c>
      <c r="D935" s="66" t="s">
        <v>351</v>
      </c>
      <c r="E935" s="108">
        <v>10</v>
      </c>
      <c r="F935" s="94">
        <f t="shared" si="65"/>
        <v>2.3000000000000003</v>
      </c>
      <c r="G935" s="70">
        <f t="shared" si="66"/>
        <v>12.3</v>
      </c>
      <c r="H935" s="71">
        <f t="shared" si="67"/>
        <v>2.3000000000000003</v>
      </c>
      <c r="I935" s="71">
        <f t="shared" si="68"/>
        <v>12.3</v>
      </c>
      <c r="J935" s="16"/>
    </row>
    <row r="936" spans="1:10" ht="13.5" thickBot="1">
      <c r="A936" s="66">
        <v>2579</v>
      </c>
      <c r="B936" s="107" t="s">
        <v>380</v>
      </c>
      <c r="C936" s="74" t="s">
        <v>390</v>
      </c>
      <c r="D936" s="66" t="s">
        <v>351</v>
      </c>
      <c r="E936" s="108">
        <v>55</v>
      </c>
      <c r="F936" s="94">
        <f t="shared" si="65"/>
        <v>12.65</v>
      </c>
      <c r="G936" s="70">
        <f t="shared" si="66"/>
        <v>67.65</v>
      </c>
      <c r="H936" s="71">
        <f t="shared" si="67"/>
        <v>12.65</v>
      </c>
      <c r="I936" s="71">
        <f t="shared" si="68"/>
        <v>67.65</v>
      </c>
      <c r="J936" s="16"/>
    </row>
    <row r="937" spans="1:10" ht="13.5" thickBot="1">
      <c r="A937" s="66">
        <v>2580</v>
      </c>
      <c r="B937" s="107" t="s">
        <v>380</v>
      </c>
      <c r="C937" s="74" t="s">
        <v>391</v>
      </c>
      <c r="D937" s="66" t="s">
        <v>351</v>
      </c>
      <c r="E937" s="108">
        <v>25</v>
      </c>
      <c r="F937" s="94">
        <f t="shared" si="65"/>
        <v>5.75</v>
      </c>
      <c r="G937" s="70">
        <f t="shared" si="66"/>
        <v>30.75</v>
      </c>
      <c r="H937" s="71">
        <f t="shared" si="67"/>
        <v>5.75</v>
      </c>
      <c r="I937" s="71">
        <f t="shared" si="68"/>
        <v>30.75</v>
      </c>
      <c r="J937" s="16"/>
    </row>
    <row r="938" spans="1:10" ht="13.5" thickBot="1">
      <c r="A938" s="66">
        <v>2581</v>
      </c>
      <c r="B938" s="107" t="s">
        <v>392</v>
      </c>
      <c r="C938" s="74" t="s">
        <v>1100</v>
      </c>
      <c r="D938" s="66" t="s">
        <v>351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26.25" thickBot="1">
      <c r="A939" s="66">
        <v>2582</v>
      </c>
      <c r="B939" s="107" t="s">
        <v>362</v>
      </c>
      <c r="C939" s="74" t="s">
        <v>393</v>
      </c>
      <c r="D939" s="66" t="s">
        <v>351</v>
      </c>
      <c r="E939" s="108">
        <v>6</v>
      </c>
      <c r="F939" s="94">
        <f t="shared" si="65"/>
        <v>1.3800000000000001</v>
      </c>
      <c r="G939" s="70">
        <f t="shared" si="66"/>
        <v>7.38</v>
      </c>
      <c r="H939" s="71">
        <f t="shared" si="67"/>
        <v>1.3800000000000001</v>
      </c>
      <c r="I939" s="71">
        <f t="shared" si="68"/>
        <v>7.38</v>
      </c>
      <c r="J939" s="16"/>
    </row>
    <row r="940" spans="1:10" ht="13.5" thickBot="1">
      <c r="A940" s="66">
        <v>2583</v>
      </c>
      <c r="B940" s="107" t="s">
        <v>380</v>
      </c>
      <c r="C940" s="74" t="s">
        <v>394</v>
      </c>
      <c r="D940" s="66" t="s">
        <v>351</v>
      </c>
      <c r="E940" s="108">
        <v>6</v>
      </c>
      <c r="F940" s="94">
        <f t="shared" si="65"/>
        <v>1.3800000000000001</v>
      </c>
      <c r="G940" s="70">
        <f t="shared" si="66"/>
        <v>7.38</v>
      </c>
      <c r="H940" s="71">
        <f t="shared" si="67"/>
        <v>1.3800000000000001</v>
      </c>
      <c r="I940" s="71">
        <f t="shared" si="68"/>
        <v>7.38</v>
      </c>
      <c r="J940" s="16"/>
    </row>
    <row r="941" spans="1:10" ht="13.5" thickBot="1">
      <c r="A941" s="66">
        <v>2586</v>
      </c>
      <c r="B941" s="83" t="s">
        <v>395</v>
      </c>
      <c r="C941" s="84" t="s">
        <v>1133</v>
      </c>
      <c r="D941" s="104" t="s">
        <v>351</v>
      </c>
      <c r="E941" s="113">
        <v>50</v>
      </c>
      <c r="F941" s="94">
        <f t="shared" si="65"/>
        <v>11.5</v>
      </c>
      <c r="G941" s="70">
        <f t="shared" si="66"/>
        <v>61.5</v>
      </c>
      <c r="H941" s="71">
        <f t="shared" si="67"/>
        <v>11.5</v>
      </c>
      <c r="I941" s="71">
        <f t="shared" si="68"/>
        <v>61.5</v>
      </c>
      <c r="J941" s="16"/>
    </row>
    <row r="942" spans="1:10" ht="13.5" thickBot="1">
      <c r="A942" s="66">
        <v>2587</v>
      </c>
      <c r="B942" s="107" t="s">
        <v>361</v>
      </c>
      <c r="C942" s="74" t="s">
        <v>396</v>
      </c>
      <c r="D942" s="66" t="s">
        <v>351</v>
      </c>
      <c r="E942" s="108">
        <v>6</v>
      </c>
      <c r="F942" s="94">
        <f t="shared" si="65"/>
        <v>1.3800000000000001</v>
      </c>
      <c r="G942" s="70">
        <f t="shared" si="66"/>
        <v>7.38</v>
      </c>
      <c r="H942" s="71">
        <f t="shared" si="67"/>
        <v>1.3800000000000001</v>
      </c>
      <c r="I942" s="71">
        <f t="shared" si="68"/>
        <v>7.38</v>
      </c>
      <c r="J942" s="16"/>
    </row>
    <row r="943" spans="1:10" ht="13.5" thickBot="1">
      <c r="A943" s="66">
        <v>2589</v>
      </c>
      <c r="B943" s="83" t="s">
        <v>360</v>
      </c>
      <c r="C943" s="84" t="s">
        <v>397</v>
      </c>
      <c r="D943" s="104" t="s">
        <v>351</v>
      </c>
      <c r="E943" s="108">
        <v>5</v>
      </c>
      <c r="F943" s="94">
        <f aca="true" t="shared" si="69" ref="F943:F963">E943*23%</f>
        <v>1.1500000000000001</v>
      </c>
      <c r="G943" s="70">
        <f aca="true" t="shared" si="70" ref="G943:G963">E943+F943</f>
        <v>6.15</v>
      </c>
      <c r="H943" s="71">
        <f aca="true" t="shared" si="71" ref="H943:H982">E943*23%</f>
        <v>1.1500000000000001</v>
      </c>
      <c r="I943" s="71">
        <f aca="true" t="shared" si="72" ref="I943:I966">E943+H943</f>
        <v>6.15</v>
      </c>
      <c r="J943" s="16"/>
    </row>
    <row r="944" spans="1:10" ht="13.5" thickBot="1">
      <c r="A944" s="66">
        <v>2590</v>
      </c>
      <c r="B944" s="83" t="s">
        <v>398</v>
      </c>
      <c r="C944" s="84" t="s">
        <v>399</v>
      </c>
      <c r="D944" s="104" t="s">
        <v>351</v>
      </c>
      <c r="E944" s="108">
        <v>6</v>
      </c>
      <c r="F944" s="94">
        <f t="shared" si="69"/>
        <v>1.3800000000000001</v>
      </c>
      <c r="G944" s="70">
        <f t="shared" si="70"/>
        <v>7.38</v>
      </c>
      <c r="H944" s="71">
        <f t="shared" si="71"/>
        <v>1.3800000000000001</v>
      </c>
      <c r="I944" s="71">
        <f t="shared" si="72"/>
        <v>7.38</v>
      </c>
      <c r="J944" s="16"/>
    </row>
    <row r="945" spans="1:10" ht="13.5" thickBot="1">
      <c r="A945" s="66">
        <v>2591</v>
      </c>
      <c r="B945" s="83" t="s">
        <v>359</v>
      </c>
      <c r="C945" s="84" t="s">
        <v>1102</v>
      </c>
      <c r="D945" s="104" t="s">
        <v>351</v>
      </c>
      <c r="E945" s="108">
        <v>8</v>
      </c>
      <c r="F945" s="94">
        <f t="shared" si="69"/>
        <v>1.84</v>
      </c>
      <c r="G945" s="70">
        <f t="shared" si="70"/>
        <v>9.84</v>
      </c>
      <c r="H945" s="71">
        <f t="shared" si="71"/>
        <v>1.84</v>
      </c>
      <c r="I945" s="71">
        <f t="shared" si="72"/>
        <v>9.84</v>
      </c>
      <c r="J945" s="16"/>
    </row>
    <row r="946" spans="1:10" ht="13.5" thickBot="1">
      <c r="A946" s="66">
        <v>2593</v>
      </c>
      <c r="B946" s="107" t="s">
        <v>362</v>
      </c>
      <c r="C946" s="74" t="s">
        <v>400</v>
      </c>
      <c r="D946" s="66" t="s">
        <v>351</v>
      </c>
      <c r="E946" s="108">
        <v>23</v>
      </c>
      <c r="F946" s="94">
        <f t="shared" si="69"/>
        <v>5.29</v>
      </c>
      <c r="G946" s="70">
        <f t="shared" si="70"/>
        <v>28.29</v>
      </c>
      <c r="H946" s="71">
        <f t="shared" si="71"/>
        <v>5.29</v>
      </c>
      <c r="I946" s="71">
        <f t="shared" si="72"/>
        <v>28.29</v>
      </c>
      <c r="J946" s="16"/>
    </row>
    <row r="947" spans="1:10" ht="13.5" thickBot="1">
      <c r="A947" s="66">
        <v>2594</v>
      </c>
      <c r="B947" s="83" t="s">
        <v>386</v>
      </c>
      <c r="C947" s="84" t="s">
        <v>1103</v>
      </c>
      <c r="D947" s="104" t="s">
        <v>351</v>
      </c>
      <c r="E947" s="108">
        <v>9</v>
      </c>
      <c r="F947" s="94">
        <f t="shared" si="69"/>
        <v>2.0700000000000003</v>
      </c>
      <c r="G947" s="70">
        <f t="shared" si="70"/>
        <v>11.07</v>
      </c>
      <c r="H947" s="71">
        <f t="shared" si="71"/>
        <v>2.0700000000000003</v>
      </c>
      <c r="I947" s="71">
        <f t="shared" si="72"/>
        <v>11.07</v>
      </c>
      <c r="J947" s="16"/>
    </row>
    <row r="948" spans="1:10" ht="13.5" thickBot="1">
      <c r="A948" s="66">
        <v>2595</v>
      </c>
      <c r="B948" s="83" t="s">
        <v>362</v>
      </c>
      <c r="C948" s="84" t="s">
        <v>401</v>
      </c>
      <c r="D948" s="104" t="s">
        <v>351</v>
      </c>
      <c r="E948" s="108">
        <v>8</v>
      </c>
      <c r="F948" s="94">
        <f t="shared" si="69"/>
        <v>1.84</v>
      </c>
      <c r="G948" s="70">
        <f t="shared" si="70"/>
        <v>9.84</v>
      </c>
      <c r="H948" s="71">
        <f t="shared" si="71"/>
        <v>1.84</v>
      </c>
      <c r="I948" s="71">
        <f t="shared" si="72"/>
        <v>9.84</v>
      </c>
      <c r="J948" s="16"/>
    </row>
    <row r="949" spans="1:10" ht="13.5" thickBot="1">
      <c r="A949" s="66">
        <v>2596</v>
      </c>
      <c r="B949" s="83" t="s">
        <v>362</v>
      </c>
      <c r="C949" s="84" t="s">
        <v>402</v>
      </c>
      <c r="D949" s="104" t="s">
        <v>351</v>
      </c>
      <c r="E949" s="108">
        <v>10</v>
      </c>
      <c r="F949" s="94">
        <f t="shared" si="69"/>
        <v>2.3000000000000003</v>
      </c>
      <c r="G949" s="70">
        <f t="shared" si="70"/>
        <v>12.3</v>
      </c>
      <c r="H949" s="71">
        <f t="shared" si="71"/>
        <v>2.3000000000000003</v>
      </c>
      <c r="I949" s="71">
        <f t="shared" si="72"/>
        <v>12.3</v>
      </c>
      <c r="J949" s="16"/>
    </row>
    <row r="950" spans="1:10" ht="13.5" thickBot="1">
      <c r="A950" s="66">
        <v>2597</v>
      </c>
      <c r="B950" s="83" t="s">
        <v>356</v>
      </c>
      <c r="C950" s="84" t="s">
        <v>403</v>
      </c>
      <c r="D950" s="104" t="s">
        <v>351</v>
      </c>
      <c r="E950" s="108">
        <v>33</v>
      </c>
      <c r="F950" s="94">
        <f t="shared" si="69"/>
        <v>7.590000000000001</v>
      </c>
      <c r="G950" s="70">
        <f t="shared" si="70"/>
        <v>40.59</v>
      </c>
      <c r="H950" s="71">
        <f t="shared" si="71"/>
        <v>7.590000000000001</v>
      </c>
      <c r="I950" s="71">
        <f t="shared" si="72"/>
        <v>40.59</v>
      </c>
      <c r="J950" s="16"/>
    </row>
    <row r="951" spans="1:10" ht="13.5" thickBot="1">
      <c r="A951" s="66">
        <v>2599</v>
      </c>
      <c r="B951" s="83" t="s">
        <v>404</v>
      </c>
      <c r="C951" s="84" t="s">
        <v>1104</v>
      </c>
      <c r="D951" s="104" t="s">
        <v>351</v>
      </c>
      <c r="E951" s="113">
        <v>30</v>
      </c>
      <c r="F951" s="94">
        <f t="shared" si="69"/>
        <v>6.9</v>
      </c>
      <c r="G951" s="70">
        <f t="shared" si="70"/>
        <v>36.9</v>
      </c>
      <c r="H951" s="71">
        <f t="shared" si="71"/>
        <v>6.9</v>
      </c>
      <c r="I951" s="71">
        <f t="shared" si="72"/>
        <v>36.9</v>
      </c>
      <c r="J951" s="16"/>
    </row>
    <row r="952" spans="1:10" ht="13.5" thickBot="1">
      <c r="A952" s="66">
        <v>2605</v>
      </c>
      <c r="B952" s="107" t="s">
        <v>405</v>
      </c>
      <c r="C952" s="74" t="s">
        <v>406</v>
      </c>
      <c r="D952" s="66" t="s">
        <v>351</v>
      </c>
      <c r="E952" s="108">
        <v>13</v>
      </c>
      <c r="F952" s="94">
        <f t="shared" si="69"/>
        <v>2.99</v>
      </c>
      <c r="G952" s="70">
        <f t="shared" si="70"/>
        <v>15.99</v>
      </c>
      <c r="H952" s="71">
        <f t="shared" si="71"/>
        <v>2.99</v>
      </c>
      <c r="I952" s="71">
        <f t="shared" si="72"/>
        <v>15.99</v>
      </c>
      <c r="J952" s="16"/>
    </row>
    <row r="953" spans="1:10" ht="13.5" thickBot="1">
      <c r="A953" s="66">
        <v>2612</v>
      </c>
      <c r="B953" s="107" t="s">
        <v>392</v>
      </c>
      <c r="C953" s="74" t="s">
        <v>407</v>
      </c>
      <c r="D953" s="66" t="s">
        <v>351</v>
      </c>
      <c r="E953" s="108">
        <v>8</v>
      </c>
      <c r="F953" s="94">
        <f t="shared" si="69"/>
        <v>1.84</v>
      </c>
      <c r="G953" s="70">
        <f t="shared" si="70"/>
        <v>9.84</v>
      </c>
      <c r="H953" s="71">
        <f t="shared" si="71"/>
        <v>1.84</v>
      </c>
      <c r="I953" s="71">
        <f t="shared" si="72"/>
        <v>9.84</v>
      </c>
      <c r="J953" s="16"/>
    </row>
    <row r="954" spans="1:10" ht="13.5" thickBot="1">
      <c r="A954" s="66">
        <v>2613</v>
      </c>
      <c r="B954" s="83" t="s">
        <v>24</v>
      </c>
      <c r="C954" s="84" t="s">
        <v>408</v>
      </c>
      <c r="D954" s="104" t="s">
        <v>351</v>
      </c>
      <c r="E954" s="108">
        <v>20</v>
      </c>
      <c r="F954" s="94">
        <f t="shared" si="69"/>
        <v>4.6000000000000005</v>
      </c>
      <c r="G954" s="70">
        <f t="shared" si="70"/>
        <v>24.6</v>
      </c>
      <c r="H954" s="71">
        <f t="shared" si="71"/>
        <v>4.6000000000000005</v>
      </c>
      <c r="I954" s="71">
        <f t="shared" si="72"/>
        <v>24.6</v>
      </c>
      <c r="J954" s="16"/>
    </row>
    <row r="955" spans="1:10" ht="26.25" thickBot="1">
      <c r="A955" s="66">
        <v>2614</v>
      </c>
      <c r="B955" s="83" t="s">
        <v>409</v>
      </c>
      <c r="C955" s="84" t="s">
        <v>410</v>
      </c>
      <c r="D955" s="104" t="s">
        <v>351</v>
      </c>
      <c r="E955" s="108">
        <v>35</v>
      </c>
      <c r="F955" s="94">
        <f t="shared" si="69"/>
        <v>8.05</v>
      </c>
      <c r="G955" s="70">
        <f t="shared" si="70"/>
        <v>43.05</v>
      </c>
      <c r="H955" s="71">
        <f t="shared" si="71"/>
        <v>8.05</v>
      </c>
      <c r="I955" s="71">
        <f t="shared" si="72"/>
        <v>43.05</v>
      </c>
      <c r="J955" s="16"/>
    </row>
    <row r="956" spans="1:10" ht="26.25" thickBot="1">
      <c r="A956" s="66">
        <v>2615</v>
      </c>
      <c r="B956" s="83" t="s">
        <v>409</v>
      </c>
      <c r="C956" s="84" t="s">
        <v>411</v>
      </c>
      <c r="D956" s="104" t="s">
        <v>351</v>
      </c>
      <c r="E956" s="108">
        <v>120</v>
      </c>
      <c r="F956" s="94">
        <f t="shared" si="69"/>
        <v>27.6</v>
      </c>
      <c r="G956" s="70">
        <f t="shared" si="70"/>
        <v>147.6</v>
      </c>
      <c r="H956" s="71">
        <f t="shared" si="71"/>
        <v>27.6</v>
      </c>
      <c r="I956" s="71">
        <f t="shared" si="72"/>
        <v>147.6</v>
      </c>
      <c r="J956" s="16"/>
    </row>
    <row r="957" spans="1:10" ht="26.25" thickBot="1">
      <c r="A957" s="66">
        <v>2616</v>
      </c>
      <c r="B957" s="83" t="s">
        <v>409</v>
      </c>
      <c r="C957" s="84" t="s">
        <v>412</v>
      </c>
      <c r="D957" s="104" t="s">
        <v>351</v>
      </c>
      <c r="E957" s="108">
        <v>35</v>
      </c>
      <c r="F957" s="94">
        <f t="shared" si="69"/>
        <v>8.05</v>
      </c>
      <c r="G957" s="70">
        <f t="shared" si="70"/>
        <v>43.05</v>
      </c>
      <c r="H957" s="71">
        <f t="shared" si="71"/>
        <v>8.05</v>
      </c>
      <c r="I957" s="71">
        <f t="shared" si="72"/>
        <v>43.05</v>
      </c>
      <c r="J957" s="16"/>
    </row>
    <row r="958" spans="1:10" ht="26.25" thickBot="1">
      <c r="A958" s="66">
        <v>2617</v>
      </c>
      <c r="B958" s="83" t="s">
        <v>409</v>
      </c>
      <c r="C958" s="84" t="s">
        <v>413</v>
      </c>
      <c r="D958" s="104" t="s">
        <v>351</v>
      </c>
      <c r="E958" s="108">
        <v>120</v>
      </c>
      <c r="F958" s="94">
        <f t="shared" si="69"/>
        <v>27.6</v>
      </c>
      <c r="G958" s="70">
        <f t="shared" si="70"/>
        <v>147.6</v>
      </c>
      <c r="H958" s="71">
        <f t="shared" si="71"/>
        <v>27.6</v>
      </c>
      <c r="I958" s="71">
        <f t="shared" si="72"/>
        <v>147.6</v>
      </c>
      <c r="J958" s="16"/>
    </row>
    <row r="959" spans="1:10" ht="13.5" thickBot="1">
      <c r="A959" s="66">
        <v>2619</v>
      </c>
      <c r="B959" s="83" t="s">
        <v>409</v>
      </c>
      <c r="C959" s="84" t="s">
        <v>414</v>
      </c>
      <c r="D959" s="104" t="s">
        <v>351</v>
      </c>
      <c r="E959" s="108">
        <v>100</v>
      </c>
      <c r="F959" s="94">
        <f t="shared" si="69"/>
        <v>23</v>
      </c>
      <c r="G959" s="70">
        <f t="shared" si="70"/>
        <v>123</v>
      </c>
      <c r="H959" s="71">
        <f t="shared" si="71"/>
        <v>23</v>
      </c>
      <c r="I959" s="71">
        <f t="shared" si="72"/>
        <v>123</v>
      </c>
      <c r="J959" s="16"/>
    </row>
    <row r="960" spans="1:10" ht="26.25" thickBot="1">
      <c r="A960" s="66">
        <v>2620</v>
      </c>
      <c r="B960" s="83" t="s">
        <v>409</v>
      </c>
      <c r="C960" s="84" t="s">
        <v>415</v>
      </c>
      <c r="D960" s="104" t="s">
        <v>351</v>
      </c>
      <c r="E960" s="108">
        <v>60</v>
      </c>
      <c r="F960" s="94">
        <f t="shared" si="69"/>
        <v>13.8</v>
      </c>
      <c r="G960" s="70">
        <f t="shared" si="70"/>
        <v>73.8</v>
      </c>
      <c r="H960" s="71">
        <f t="shared" si="71"/>
        <v>13.8</v>
      </c>
      <c r="I960" s="71">
        <f t="shared" si="72"/>
        <v>73.8</v>
      </c>
      <c r="J960" s="16"/>
    </row>
    <row r="961" spans="1:10" ht="26.25" thickBot="1">
      <c r="A961" s="66">
        <v>2621</v>
      </c>
      <c r="B961" s="83" t="s">
        <v>409</v>
      </c>
      <c r="C961" s="84" t="s">
        <v>416</v>
      </c>
      <c r="D961" s="104" t="s">
        <v>351</v>
      </c>
      <c r="E961" s="108">
        <v>160</v>
      </c>
      <c r="F961" s="94">
        <f t="shared" si="69"/>
        <v>36.800000000000004</v>
      </c>
      <c r="G961" s="70">
        <f t="shared" si="70"/>
        <v>196.8</v>
      </c>
      <c r="H961" s="71">
        <f t="shared" si="71"/>
        <v>36.800000000000004</v>
      </c>
      <c r="I961" s="71">
        <f t="shared" si="72"/>
        <v>196.8</v>
      </c>
      <c r="J961" s="16"/>
    </row>
    <row r="962" spans="1:10" ht="13.5" thickBot="1">
      <c r="A962" s="66">
        <v>2628</v>
      </c>
      <c r="B962" s="83" t="s">
        <v>409</v>
      </c>
      <c r="C962" s="84" t="s">
        <v>417</v>
      </c>
      <c r="D962" s="104" t="s">
        <v>351</v>
      </c>
      <c r="E962" s="108">
        <v>38</v>
      </c>
      <c r="F962" s="94">
        <f t="shared" si="69"/>
        <v>8.74</v>
      </c>
      <c r="G962" s="70">
        <f t="shared" si="70"/>
        <v>46.74</v>
      </c>
      <c r="H962" s="71">
        <f t="shared" si="71"/>
        <v>8.74</v>
      </c>
      <c r="I962" s="71">
        <f t="shared" si="72"/>
        <v>46.74</v>
      </c>
      <c r="J962" s="16"/>
    </row>
    <row r="963" spans="1:9" ht="13.5" thickBot="1">
      <c r="A963" s="66">
        <v>2629</v>
      </c>
      <c r="B963" s="83" t="s">
        <v>409</v>
      </c>
      <c r="C963" s="84" t="s">
        <v>418</v>
      </c>
      <c r="D963" s="104" t="s">
        <v>351</v>
      </c>
      <c r="E963" s="108">
        <v>55</v>
      </c>
      <c r="F963" s="94">
        <f t="shared" si="69"/>
        <v>12.65</v>
      </c>
      <c r="G963" s="70">
        <f t="shared" si="70"/>
        <v>67.65</v>
      </c>
      <c r="H963" s="71">
        <f t="shared" si="71"/>
        <v>12.65</v>
      </c>
      <c r="I963" s="71">
        <f t="shared" si="72"/>
        <v>67.65</v>
      </c>
    </row>
    <row r="964" spans="1:9" ht="26.25" thickBot="1">
      <c r="A964" s="72">
        <v>3170</v>
      </c>
      <c r="B964" s="81" t="s">
        <v>750</v>
      </c>
      <c r="C964" s="78" t="s">
        <v>660</v>
      </c>
      <c r="D964" s="79" t="s">
        <v>351</v>
      </c>
      <c r="E964" s="114">
        <v>20</v>
      </c>
      <c r="F964" s="75"/>
      <c r="G964" s="75"/>
      <c r="H964" s="71">
        <f t="shared" si="71"/>
        <v>4.6000000000000005</v>
      </c>
      <c r="I964" s="71">
        <f t="shared" si="72"/>
        <v>24.6</v>
      </c>
    </row>
    <row r="965" spans="1:9" ht="26.25" thickBot="1">
      <c r="A965" s="72">
        <v>3171</v>
      </c>
      <c r="B965" s="81" t="s">
        <v>750</v>
      </c>
      <c r="C965" s="78" t="s">
        <v>659</v>
      </c>
      <c r="D965" s="79" t="s">
        <v>351</v>
      </c>
      <c r="E965" s="114">
        <v>30</v>
      </c>
      <c r="F965" s="75"/>
      <c r="G965" s="75"/>
      <c r="H965" s="71">
        <f t="shared" si="71"/>
        <v>6.9</v>
      </c>
      <c r="I965" s="71">
        <f t="shared" si="72"/>
        <v>36.9</v>
      </c>
    </row>
    <row r="966" spans="1:9" ht="26.25" thickBot="1">
      <c r="A966" s="72">
        <v>3172</v>
      </c>
      <c r="B966" s="81" t="s">
        <v>750</v>
      </c>
      <c r="C966" s="78" t="s">
        <v>1105</v>
      </c>
      <c r="D966" s="79" t="s">
        <v>351</v>
      </c>
      <c r="E966" s="114">
        <v>30</v>
      </c>
      <c r="F966" s="75"/>
      <c r="G966" s="75"/>
      <c r="H966" s="71">
        <f t="shared" si="71"/>
        <v>6.9</v>
      </c>
      <c r="I966" s="71">
        <f t="shared" si="72"/>
        <v>36.9</v>
      </c>
    </row>
    <row r="967" spans="1:9" ht="13.5" customHeight="1" thickBot="1">
      <c r="A967" s="353" t="s">
        <v>1053</v>
      </c>
      <c r="B967" s="354"/>
      <c r="C967" s="354"/>
      <c r="D967" s="354"/>
      <c r="E967" s="354"/>
      <c r="F967" s="354"/>
      <c r="G967" s="354"/>
      <c r="H967" s="354"/>
      <c r="I967" s="355"/>
    </row>
    <row r="968" spans="1:9" ht="13.5" thickBot="1">
      <c r="A968" s="66">
        <v>2522</v>
      </c>
      <c r="B968" s="109" t="s">
        <v>1106</v>
      </c>
      <c r="C968" s="84" t="s">
        <v>2080</v>
      </c>
      <c r="D968" s="104" t="s">
        <v>1054</v>
      </c>
      <c r="E968" s="114">
        <v>40</v>
      </c>
      <c r="F968" s="94">
        <v>6.9</v>
      </c>
      <c r="G968" s="70">
        <v>36.9</v>
      </c>
      <c r="H968" s="71">
        <f t="shared" si="71"/>
        <v>9.200000000000001</v>
      </c>
      <c r="I968" s="76">
        <f>E968+H968</f>
        <v>49.2</v>
      </c>
    </row>
    <row r="969" spans="1:10" s="155" customFormat="1" ht="13.5" thickBot="1">
      <c r="A969" s="66">
        <v>3265</v>
      </c>
      <c r="B969" s="109" t="s">
        <v>1106</v>
      </c>
      <c r="C969" s="84" t="s">
        <v>2081</v>
      </c>
      <c r="D969" s="104" t="s">
        <v>1054</v>
      </c>
      <c r="E969" s="114">
        <v>60</v>
      </c>
      <c r="F969" s="94">
        <v>11.5</v>
      </c>
      <c r="G969" s="70">
        <v>61.5</v>
      </c>
      <c r="H969" s="71">
        <f t="shared" si="71"/>
        <v>13.8</v>
      </c>
      <c r="I969" s="76">
        <f aca="true" t="shared" si="73" ref="I969:I982">E969+H969</f>
        <v>73.8</v>
      </c>
      <c r="J969" s="177"/>
    </row>
    <row r="970" spans="1:9" ht="26.25" thickBot="1">
      <c r="A970" s="66">
        <v>2524</v>
      </c>
      <c r="B970" s="109" t="s">
        <v>1107</v>
      </c>
      <c r="C970" s="84" t="s">
        <v>1108</v>
      </c>
      <c r="D970" s="104" t="s">
        <v>1054</v>
      </c>
      <c r="E970" s="114">
        <v>60</v>
      </c>
      <c r="F970" s="94">
        <v>9.200000000000001</v>
      </c>
      <c r="G970" s="70">
        <v>49.2</v>
      </c>
      <c r="H970" s="71">
        <f t="shared" si="71"/>
        <v>13.8</v>
      </c>
      <c r="I970" s="76">
        <f t="shared" si="73"/>
        <v>73.8</v>
      </c>
    </row>
    <row r="971" spans="1:9" ht="13.5" thickBot="1">
      <c r="A971" s="66">
        <v>2525</v>
      </c>
      <c r="B971" s="109" t="s">
        <v>946</v>
      </c>
      <c r="C971" s="84" t="s">
        <v>352</v>
      </c>
      <c r="D971" s="104" t="s">
        <v>1054</v>
      </c>
      <c r="E971" s="114">
        <v>100</v>
      </c>
      <c r="F971" s="94">
        <v>20.7</v>
      </c>
      <c r="G971" s="70">
        <v>110.7</v>
      </c>
      <c r="H971" s="71">
        <f t="shared" si="71"/>
        <v>23</v>
      </c>
      <c r="I971" s="76">
        <f t="shared" si="73"/>
        <v>123</v>
      </c>
    </row>
    <row r="972" spans="1:9" ht="13.5" thickBot="1">
      <c r="A972" s="66">
        <v>2526</v>
      </c>
      <c r="B972" s="109" t="s">
        <v>1109</v>
      </c>
      <c r="C972" s="84" t="s">
        <v>1110</v>
      </c>
      <c r="D972" s="104" t="s">
        <v>1054</v>
      </c>
      <c r="E972" s="114">
        <v>35</v>
      </c>
      <c r="F972" s="94">
        <v>5.75</v>
      </c>
      <c r="G972" s="70">
        <v>30.75</v>
      </c>
      <c r="H972" s="71">
        <f t="shared" si="71"/>
        <v>8.05</v>
      </c>
      <c r="I972" s="76">
        <f t="shared" si="73"/>
        <v>43.05</v>
      </c>
    </row>
    <row r="973" spans="1:9" ht="13.5" thickBot="1">
      <c r="A973" s="66">
        <v>2527</v>
      </c>
      <c r="B973" s="109" t="s">
        <v>1111</v>
      </c>
      <c r="C973" s="84" t="s">
        <v>1112</v>
      </c>
      <c r="D973" s="104" t="s">
        <v>1054</v>
      </c>
      <c r="E973" s="114">
        <v>30</v>
      </c>
      <c r="F973" s="94">
        <v>4.6000000000000005</v>
      </c>
      <c r="G973" s="70">
        <v>24.6</v>
      </c>
      <c r="H973" s="71">
        <f t="shared" si="71"/>
        <v>6.9</v>
      </c>
      <c r="I973" s="76">
        <f t="shared" si="73"/>
        <v>36.9</v>
      </c>
    </row>
    <row r="974" spans="1:9" ht="13.5" thickBot="1">
      <c r="A974" s="66">
        <v>2528</v>
      </c>
      <c r="B974" s="109" t="s">
        <v>1113</v>
      </c>
      <c r="C974" s="84" t="s">
        <v>1114</v>
      </c>
      <c r="D974" s="104" t="s">
        <v>1054</v>
      </c>
      <c r="E974" s="114">
        <v>180</v>
      </c>
      <c r="F974" s="94">
        <v>27.6</v>
      </c>
      <c r="G974" s="70">
        <v>147.6</v>
      </c>
      <c r="H974" s="71">
        <f t="shared" si="71"/>
        <v>41.4</v>
      </c>
      <c r="I974" s="76">
        <f t="shared" si="73"/>
        <v>221.4</v>
      </c>
    </row>
    <row r="975" spans="1:9" ht="26.25" thickBot="1">
      <c r="A975" s="66">
        <v>2529</v>
      </c>
      <c r="B975" s="109" t="s">
        <v>1115</v>
      </c>
      <c r="C975" s="84" t="s">
        <v>1116</v>
      </c>
      <c r="D975" s="104" t="s">
        <v>1054</v>
      </c>
      <c r="E975" s="114">
        <v>150</v>
      </c>
      <c r="F975" s="94">
        <v>18.400000000000002</v>
      </c>
      <c r="G975" s="70">
        <v>98.4</v>
      </c>
      <c r="H975" s="71">
        <f t="shared" si="71"/>
        <v>34.5</v>
      </c>
      <c r="I975" s="76">
        <f t="shared" si="73"/>
        <v>184.5</v>
      </c>
    </row>
    <row r="976" spans="1:9" ht="13.5" thickBot="1">
      <c r="A976" s="66">
        <v>2530</v>
      </c>
      <c r="B976" s="109" t="s">
        <v>1117</v>
      </c>
      <c r="C976" s="84" t="s">
        <v>1118</v>
      </c>
      <c r="D976" s="104" t="s">
        <v>1054</v>
      </c>
      <c r="E976" s="114">
        <v>160</v>
      </c>
      <c r="F976" s="94">
        <v>23</v>
      </c>
      <c r="G976" s="70">
        <v>123</v>
      </c>
      <c r="H976" s="71">
        <f t="shared" si="71"/>
        <v>36.800000000000004</v>
      </c>
      <c r="I976" s="76">
        <f t="shared" si="73"/>
        <v>196.8</v>
      </c>
    </row>
    <row r="977" spans="1:9" ht="13.5" customHeight="1" thickBot="1">
      <c r="A977" s="66">
        <v>2532</v>
      </c>
      <c r="B977" s="109" t="s">
        <v>1119</v>
      </c>
      <c r="C977" s="84" t="s">
        <v>1120</v>
      </c>
      <c r="D977" s="104" t="s">
        <v>1054</v>
      </c>
      <c r="E977" s="114">
        <v>180</v>
      </c>
      <c r="F977" s="94">
        <v>27.6</v>
      </c>
      <c r="G977" s="70">
        <v>147.6</v>
      </c>
      <c r="H977" s="71">
        <f t="shared" si="71"/>
        <v>41.4</v>
      </c>
      <c r="I977" s="76">
        <f t="shared" si="73"/>
        <v>221.4</v>
      </c>
    </row>
    <row r="978" spans="1:9" ht="26.25" thickBot="1">
      <c r="A978" s="66">
        <v>2533</v>
      </c>
      <c r="B978" s="109" t="s">
        <v>1121</v>
      </c>
      <c r="C978" s="84" t="s">
        <v>1122</v>
      </c>
      <c r="D978" s="104" t="s">
        <v>1054</v>
      </c>
      <c r="E978" s="114">
        <v>180</v>
      </c>
      <c r="F978" s="94">
        <v>27.6</v>
      </c>
      <c r="G978" s="70">
        <v>147.6</v>
      </c>
      <c r="H978" s="71">
        <f t="shared" si="71"/>
        <v>41.4</v>
      </c>
      <c r="I978" s="76">
        <f t="shared" si="73"/>
        <v>221.4</v>
      </c>
    </row>
    <row r="979" spans="1:10" ht="13.5" thickBot="1">
      <c r="A979" s="66">
        <v>2534</v>
      </c>
      <c r="B979" s="109" t="s">
        <v>1123</v>
      </c>
      <c r="C979" s="84" t="s">
        <v>353</v>
      </c>
      <c r="D979" s="104" t="s">
        <v>1054</v>
      </c>
      <c r="E979" s="114">
        <v>100</v>
      </c>
      <c r="F979" s="94">
        <v>27.6</v>
      </c>
      <c r="G979" s="70">
        <v>147.6</v>
      </c>
      <c r="H979" s="71">
        <f t="shared" si="71"/>
        <v>23</v>
      </c>
      <c r="I979" s="76">
        <f t="shared" si="73"/>
        <v>123</v>
      </c>
      <c r="J979" s="16"/>
    </row>
    <row r="980" spans="1:10" ht="13.5" thickBot="1">
      <c r="A980" s="66">
        <v>2535</v>
      </c>
      <c r="B980" s="109" t="s">
        <v>1124</v>
      </c>
      <c r="C980" s="84" t="s">
        <v>354</v>
      </c>
      <c r="D980" s="104" t="s">
        <v>1054</v>
      </c>
      <c r="E980" s="114">
        <v>130</v>
      </c>
      <c r="F980" s="94">
        <v>23</v>
      </c>
      <c r="G980" s="70">
        <v>123</v>
      </c>
      <c r="H980" s="71">
        <f t="shared" si="71"/>
        <v>29.900000000000002</v>
      </c>
      <c r="I980" s="76">
        <f t="shared" si="73"/>
        <v>159.9</v>
      </c>
      <c r="J980" s="16"/>
    </row>
    <row r="981" spans="1:10" ht="13.5" thickBot="1">
      <c r="A981" s="66">
        <v>2536</v>
      </c>
      <c r="B981" s="109" t="s">
        <v>350</v>
      </c>
      <c r="C981" s="84" t="s">
        <v>1125</v>
      </c>
      <c r="D981" s="104" t="s">
        <v>1054</v>
      </c>
      <c r="E981" s="114">
        <v>150</v>
      </c>
      <c r="F981" s="94">
        <v>32.2</v>
      </c>
      <c r="G981" s="70">
        <v>172.2</v>
      </c>
      <c r="H981" s="71">
        <f t="shared" si="71"/>
        <v>34.5</v>
      </c>
      <c r="I981" s="76">
        <f t="shared" si="73"/>
        <v>184.5</v>
      </c>
      <c r="J981" s="16"/>
    </row>
    <row r="982" spans="1:10" ht="13.5" customHeight="1" thickBot="1">
      <c r="A982" s="66">
        <v>2537</v>
      </c>
      <c r="B982" s="109" t="s">
        <v>1109</v>
      </c>
      <c r="C982" s="84" t="s">
        <v>355</v>
      </c>
      <c r="D982" s="104" t="s">
        <v>1054</v>
      </c>
      <c r="E982" s="114">
        <v>70</v>
      </c>
      <c r="F982" s="94">
        <v>13.8</v>
      </c>
      <c r="G982" s="70">
        <v>73.8</v>
      </c>
      <c r="H982" s="71">
        <f t="shared" si="71"/>
        <v>16.1</v>
      </c>
      <c r="I982" s="76">
        <f t="shared" si="73"/>
        <v>86.1</v>
      </c>
      <c r="J982" s="16"/>
    </row>
    <row r="983" spans="1:10" ht="13.5" thickBot="1">
      <c r="A983" s="350" t="s">
        <v>1043</v>
      </c>
      <c r="B983" s="351"/>
      <c r="C983" s="351"/>
      <c r="D983" s="351"/>
      <c r="E983" s="351"/>
      <c r="F983" s="351"/>
      <c r="G983" s="351"/>
      <c r="H983" s="351"/>
      <c r="I983" s="352"/>
      <c r="J983" s="16"/>
    </row>
    <row r="984" spans="1:10" ht="13.5" thickBot="1">
      <c r="A984" s="66">
        <v>2630</v>
      </c>
      <c r="B984" s="83" t="s">
        <v>419</v>
      </c>
      <c r="C984" s="84" t="s">
        <v>420</v>
      </c>
      <c r="D984" s="104" t="s">
        <v>421</v>
      </c>
      <c r="E984" s="108">
        <v>2800</v>
      </c>
      <c r="F984" s="94">
        <f>E984*23%</f>
        <v>644</v>
      </c>
      <c r="G984" s="70">
        <f>E984+F984</f>
        <v>3444</v>
      </c>
      <c r="H984" s="71">
        <f aca="true" t="shared" si="74" ref="H984:H992">E984*23%</f>
        <v>644</v>
      </c>
      <c r="I984" s="71">
        <f>E984+H984</f>
        <v>3444</v>
      </c>
      <c r="J984" s="16"/>
    </row>
    <row r="985" spans="1:10" ht="26.25" thickBot="1">
      <c r="A985" s="82">
        <v>3089</v>
      </c>
      <c r="B985" s="83" t="s">
        <v>938</v>
      </c>
      <c r="C985" s="84" t="s">
        <v>1141</v>
      </c>
      <c r="D985" s="82" t="s">
        <v>421</v>
      </c>
      <c r="E985" s="85">
        <v>3000</v>
      </c>
      <c r="F985" s="65"/>
      <c r="G985" s="65"/>
      <c r="H985" s="71">
        <f t="shared" si="74"/>
        <v>690</v>
      </c>
      <c r="I985" s="71">
        <f>H985+E985</f>
        <v>3690</v>
      </c>
      <c r="J985" s="16"/>
    </row>
    <row r="986" spans="1:10" ht="13.5" thickBot="1">
      <c r="A986" s="66">
        <v>3093</v>
      </c>
      <c r="B986" s="77" t="s">
        <v>940</v>
      </c>
      <c r="C986" s="78" t="s">
        <v>943</v>
      </c>
      <c r="D986" s="82" t="s">
        <v>421</v>
      </c>
      <c r="E986" s="85">
        <v>200</v>
      </c>
      <c r="F986" s="65"/>
      <c r="G986" s="65"/>
      <c r="H986" s="71">
        <f t="shared" si="74"/>
        <v>46</v>
      </c>
      <c r="I986" s="71">
        <f>H986+E986</f>
        <v>246</v>
      </c>
      <c r="J986" s="16"/>
    </row>
    <row r="987" spans="1:10" ht="13.5" thickBot="1">
      <c r="A987" s="82">
        <v>3094</v>
      </c>
      <c r="B987" s="83" t="s">
        <v>941</v>
      </c>
      <c r="C987" s="84" t="s">
        <v>944</v>
      </c>
      <c r="D987" s="82" t="s">
        <v>421</v>
      </c>
      <c r="E987" s="85">
        <v>200</v>
      </c>
      <c r="F987" s="65"/>
      <c r="G987" s="65"/>
      <c r="H987" s="71">
        <f t="shared" si="74"/>
        <v>46</v>
      </c>
      <c r="I987" s="71">
        <f>H987+E987</f>
        <v>246</v>
      </c>
      <c r="J987" s="16"/>
    </row>
    <row r="988" spans="1:10" ht="13.5" thickBot="1">
      <c r="A988" s="66">
        <v>2631</v>
      </c>
      <c r="B988" s="67" t="s">
        <v>422</v>
      </c>
      <c r="C988" s="68" t="s">
        <v>423</v>
      </c>
      <c r="D988" s="66" t="s">
        <v>421</v>
      </c>
      <c r="E988" s="69">
        <v>90</v>
      </c>
      <c r="F988" s="94"/>
      <c r="G988" s="70"/>
      <c r="H988" s="71">
        <f t="shared" si="74"/>
        <v>20.7</v>
      </c>
      <c r="I988" s="71">
        <f>E988+H988</f>
        <v>110.7</v>
      </c>
      <c r="J988" s="16"/>
    </row>
    <row r="989" spans="1:10" ht="13.5" thickBot="1">
      <c r="A989" s="66">
        <v>2632</v>
      </c>
      <c r="B989" s="83" t="s">
        <v>424</v>
      </c>
      <c r="C989" s="84" t="s">
        <v>425</v>
      </c>
      <c r="D989" s="104" t="s">
        <v>421</v>
      </c>
      <c r="E989" s="108">
        <v>100</v>
      </c>
      <c r="F989" s="94"/>
      <c r="G989" s="70"/>
      <c r="H989" s="71">
        <v>23</v>
      </c>
      <c r="I989" s="71">
        <v>123</v>
      </c>
      <c r="J989" s="16"/>
    </row>
    <row r="990" spans="1:10" ht="15" thickBot="1">
      <c r="A990" s="82">
        <v>3158</v>
      </c>
      <c r="B990" s="65" t="s">
        <v>1078</v>
      </c>
      <c r="C990" s="84" t="s">
        <v>1080</v>
      </c>
      <c r="D990" s="82" t="s">
        <v>421</v>
      </c>
      <c r="E990" s="76">
        <v>250</v>
      </c>
      <c r="F990" s="75"/>
      <c r="G990" s="75"/>
      <c r="H990" s="71">
        <f t="shared" si="74"/>
        <v>57.5</v>
      </c>
      <c r="I990" s="71">
        <f>E990+H990</f>
        <v>307.5</v>
      </c>
      <c r="J990" s="16"/>
    </row>
    <row r="991" spans="1:10" ht="15" thickBot="1">
      <c r="A991" s="82">
        <v>3159</v>
      </c>
      <c r="B991" s="65" t="s">
        <v>1079</v>
      </c>
      <c r="C991" s="84" t="s">
        <v>1087</v>
      </c>
      <c r="D991" s="82" t="s">
        <v>421</v>
      </c>
      <c r="E991" s="76">
        <v>100</v>
      </c>
      <c r="F991" s="75"/>
      <c r="G991" s="75"/>
      <c r="H991" s="71">
        <f t="shared" si="74"/>
        <v>23</v>
      </c>
      <c r="I991" s="71">
        <f>E991+H991</f>
        <v>123</v>
      </c>
      <c r="J991" s="16"/>
    </row>
    <row r="992" spans="1:10" ht="15" thickBot="1">
      <c r="A992" s="82">
        <v>3160</v>
      </c>
      <c r="B992" s="65" t="s">
        <v>24</v>
      </c>
      <c r="C992" s="84" t="s">
        <v>1081</v>
      </c>
      <c r="D992" s="82" t="s">
        <v>421</v>
      </c>
      <c r="E992" s="76">
        <v>125</v>
      </c>
      <c r="F992" s="75"/>
      <c r="G992" s="75"/>
      <c r="H992" s="71">
        <f t="shared" si="74"/>
        <v>28.75</v>
      </c>
      <c r="I992" s="71">
        <f>E992+H992</f>
        <v>153.75</v>
      </c>
      <c r="J992" s="16"/>
    </row>
    <row r="993" spans="1:10" ht="13.5" thickBot="1">
      <c r="A993" s="350" t="s">
        <v>85</v>
      </c>
      <c r="B993" s="351"/>
      <c r="C993" s="351"/>
      <c r="D993" s="351"/>
      <c r="E993" s="351"/>
      <c r="F993" s="351"/>
      <c r="G993" s="351"/>
      <c r="H993" s="351"/>
      <c r="I993" s="352"/>
      <c r="J993" s="16"/>
    </row>
    <row r="994" spans="1:10" ht="13.5" thickBot="1">
      <c r="A994" s="66">
        <v>2041</v>
      </c>
      <c r="B994" s="67" t="s">
        <v>24</v>
      </c>
      <c r="C994" s="68" t="s">
        <v>86</v>
      </c>
      <c r="D994" s="66" t="s">
        <v>1040</v>
      </c>
      <c r="E994" s="69">
        <v>125</v>
      </c>
      <c r="F994" s="94">
        <f>E994*23%</f>
        <v>28.75</v>
      </c>
      <c r="G994" s="70">
        <f>E994+F994</f>
        <v>153.75</v>
      </c>
      <c r="H994" s="71">
        <f>E994*23%</f>
        <v>28.75</v>
      </c>
      <c r="I994" s="71">
        <f>H994+E994</f>
        <v>153.75</v>
      </c>
      <c r="J994" s="16"/>
    </row>
    <row r="995" spans="1:10" ht="26.25" thickBot="1">
      <c r="A995" s="66">
        <v>3150</v>
      </c>
      <c r="B995" s="67" t="s">
        <v>1058</v>
      </c>
      <c r="C995" s="68" t="s">
        <v>1142</v>
      </c>
      <c r="D995" s="66" t="s">
        <v>1040</v>
      </c>
      <c r="E995" s="69">
        <v>4000</v>
      </c>
      <c r="F995" s="94"/>
      <c r="G995" s="70"/>
      <c r="H995" s="71">
        <f>E995*23%</f>
        <v>920</v>
      </c>
      <c r="I995" s="71">
        <f>H995+E995</f>
        <v>4920</v>
      </c>
      <c r="J995" s="16"/>
    </row>
    <row r="996" spans="1:10" ht="13.5" thickBot="1">
      <c r="A996" s="66">
        <v>3151</v>
      </c>
      <c r="B996" s="67" t="s">
        <v>1059</v>
      </c>
      <c r="C996" s="68" t="s">
        <v>1060</v>
      </c>
      <c r="D996" s="66" t="s">
        <v>1040</v>
      </c>
      <c r="E996" s="69">
        <v>2000</v>
      </c>
      <c r="F996" s="94"/>
      <c r="G996" s="70"/>
      <c r="H996" s="71">
        <f>E996*23%</f>
        <v>460</v>
      </c>
      <c r="I996" s="71">
        <f>H996+E996</f>
        <v>2460</v>
      </c>
      <c r="J996" s="16"/>
    </row>
    <row r="997" spans="1:10" ht="13.5" thickBot="1">
      <c r="A997" s="66">
        <v>3152</v>
      </c>
      <c r="B997" s="67" t="s">
        <v>1061</v>
      </c>
      <c r="C997" s="68" t="s">
        <v>1062</v>
      </c>
      <c r="D997" s="66" t="s">
        <v>1040</v>
      </c>
      <c r="E997" s="69">
        <v>1000</v>
      </c>
      <c r="F997" s="94"/>
      <c r="G997" s="70"/>
      <c r="H997" s="71">
        <f>E997*23%</f>
        <v>230</v>
      </c>
      <c r="I997" s="71">
        <f>H997+E997</f>
        <v>1230</v>
      </c>
      <c r="J997" s="16"/>
    </row>
    <row r="998" spans="1:10" ht="13.5" thickBot="1">
      <c r="A998" s="350" t="str">
        <f>'[1]CENNIK  VAT ZW'!$A$787</f>
        <v>POLIIKLINIKA Z PRZYCHODNIAMI PODSTAWOWEJ OPIEKI ZDROWOTNEJ I PORADNIAMI SPECJALISTYCZNYMI</v>
      </c>
      <c r="B998" s="351"/>
      <c r="C998" s="351"/>
      <c r="D998" s="351"/>
      <c r="E998" s="351"/>
      <c r="F998" s="351"/>
      <c r="G998" s="351"/>
      <c r="H998" s="351"/>
      <c r="I998" s="352"/>
      <c r="J998" s="16"/>
    </row>
    <row r="999" spans="1:10" ht="13.5" thickBot="1">
      <c r="A999" s="66">
        <v>2857</v>
      </c>
      <c r="B999" s="115" t="s">
        <v>24</v>
      </c>
      <c r="C999" s="68" t="s">
        <v>650</v>
      </c>
      <c r="D999" s="104" t="s">
        <v>751</v>
      </c>
      <c r="E999" s="69">
        <v>85</v>
      </c>
      <c r="F999" s="94">
        <f aca="true" t="shared" si="75" ref="F999:F1011">E999*23%</f>
        <v>19.55</v>
      </c>
      <c r="G999" s="70">
        <f aca="true" t="shared" si="76" ref="G999:G1011">E999+F999</f>
        <v>104.55</v>
      </c>
      <c r="H999" s="71">
        <f aca="true" t="shared" si="77" ref="H999:H1021">E999*23%</f>
        <v>19.55</v>
      </c>
      <c r="I999" s="71">
        <f aca="true" t="shared" si="78" ref="I999:I1021">E999+H999</f>
        <v>104.55</v>
      </c>
      <c r="J999" s="16"/>
    </row>
    <row r="1000" spans="1:10" ht="26.25" thickBot="1">
      <c r="A1000" s="66">
        <v>2858</v>
      </c>
      <c r="B1000" s="67" t="s">
        <v>24</v>
      </c>
      <c r="C1000" s="68" t="s">
        <v>651</v>
      </c>
      <c r="D1000" s="104" t="s">
        <v>751</v>
      </c>
      <c r="E1000" s="69">
        <v>150</v>
      </c>
      <c r="F1000" s="94">
        <f t="shared" si="75"/>
        <v>34.5</v>
      </c>
      <c r="G1000" s="70">
        <f t="shared" si="76"/>
        <v>184.5</v>
      </c>
      <c r="H1000" s="71">
        <f t="shared" si="77"/>
        <v>34.5</v>
      </c>
      <c r="I1000" s="71">
        <f t="shared" si="78"/>
        <v>184.5</v>
      </c>
      <c r="J1000" s="16"/>
    </row>
    <row r="1001" spans="1:10" ht="26.25" thickBot="1">
      <c r="A1001" s="66">
        <v>2859</v>
      </c>
      <c r="B1001" s="105" t="s">
        <v>24</v>
      </c>
      <c r="C1001" s="84" t="s">
        <v>652</v>
      </c>
      <c r="D1001" s="104" t="s">
        <v>751</v>
      </c>
      <c r="E1001" s="69">
        <v>150</v>
      </c>
      <c r="F1001" s="94">
        <f t="shared" si="75"/>
        <v>34.5</v>
      </c>
      <c r="G1001" s="70">
        <f t="shared" si="76"/>
        <v>184.5</v>
      </c>
      <c r="H1001" s="71">
        <f t="shared" si="77"/>
        <v>34.5</v>
      </c>
      <c r="I1001" s="71">
        <f t="shared" si="78"/>
        <v>184.5</v>
      </c>
      <c r="J1001" s="16"/>
    </row>
    <row r="1002" spans="1:10" ht="13.5" thickBot="1">
      <c r="A1002" s="66">
        <v>2860</v>
      </c>
      <c r="B1002" s="105" t="s">
        <v>24</v>
      </c>
      <c r="C1002" s="84" t="s">
        <v>653</v>
      </c>
      <c r="D1002" s="104" t="s">
        <v>751</v>
      </c>
      <c r="E1002" s="69">
        <v>300</v>
      </c>
      <c r="F1002" s="94">
        <f t="shared" si="75"/>
        <v>69</v>
      </c>
      <c r="G1002" s="70">
        <f t="shared" si="76"/>
        <v>369</v>
      </c>
      <c r="H1002" s="71">
        <f t="shared" si="77"/>
        <v>69</v>
      </c>
      <c r="I1002" s="71">
        <f t="shared" si="78"/>
        <v>369</v>
      </c>
      <c r="J1002" s="16"/>
    </row>
    <row r="1003" spans="1:10" ht="26.25" thickBot="1">
      <c r="A1003" s="66">
        <v>2861</v>
      </c>
      <c r="B1003" s="67" t="s">
        <v>750</v>
      </c>
      <c r="C1003" s="68" t="s">
        <v>654</v>
      </c>
      <c r="D1003" s="104" t="s">
        <v>751</v>
      </c>
      <c r="E1003" s="69">
        <v>80</v>
      </c>
      <c r="F1003" s="94">
        <f t="shared" si="75"/>
        <v>18.400000000000002</v>
      </c>
      <c r="G1003" s="70">
        <f t="shared" si="76"/>
        <v>98.4</v>
      </c>
      <c r="H1003" s="71">
        <f t="shared" si="77"/>
        <v>18.400000000000002</v>
      </c>
      <c r="I1003" s="71">
        <f t="shared" si="78"/>
        <v>98.4</v>
      </c>
      <c r="J1003" s="16"/>
    </row>
    <row r="1004" spans="1:10" ht="26.25" thickBot="1">
      <c r="A1004" s="66">
        <v>2862</v>
      </c>
      <c r="B1004" s="67" t="s">
        <v>750</v>
      </c>
      <c r="C1004" s="68" t="s">
        <v>1189</v>
      </c>
      <c r="D1004" s="104" t="s">
        <v>751</v>
      </c>
      <c r="E1004" s="69">
        <v>400</v>
      </c>
      <c r="F1004" s="94">
        <f t="shared" si="75"/>
        <v>92</v>
      </c>
      <c r="G1004" s="70">
        <f t="shared" si="76"/>
        <v>492</v>
      </c>
      <c r="H1004" s="71">
        <f t="shared" si="77"/>
        <v>92</v>
      </c>
      <c r="I1004" s="71">
        <f t="shared" si="78"/>
        <v>492</v>
      </c>
      <c r="J1004" s="16"/>
    </row>
    <row r="1005" spans="1:10" ht="13.5" thickBot="1">
      <c r="A1005" s="66">
        <v>2863</v>
      </c>
      <c r="B1005" s="67" t="s">
        <v>750</v>
      </c>
      <c r="C1005" s="68" t="s">
        <v>655</v>
      </c>
      <c r="D1005" s="104" t="s">
        <v>751</v>
      </c>
      <c r="E1005" s="69">
        <v>30</v>
      </c>
      <c r="F1005" s="94">
        <f t="shared" si="75"/>
        <v>6.9</v>
      </c>
      <c r="G1005" s="70">
        <f t="shared" si="76"/>
        <v>36.9</v>
      </c>
      <c r="H1005" s="71">
        <f t="shared" si="77"/>
        <v>6.9</v>
      </c>
      <c r="I1005" s="71">
        <f t="shared" si="78"/>
        <v>36.9</v>
      </c>
      <c r="J1005" s="16"/>
    </row>
    <row r="1006" spans="1:10" ht="26.25" thickBot="1">
      <c r="A1006" s="66">
        <v>2864</v>
      </c>
      <c r="B1006" s="105" t="s">
        <v>24</v>
      </c>
      <c r="C1006" s="84" t="s">
        <v>656</v>
      </c>
      <c r="D1006" s="104" t="s">
        <v>751</v>
      </c>
      <c r="E1006" s="69">
        <v>50</v>
      </c>
      <c r="F1006" s="94">
        <f t="shared" si="75"/>
        <v>11.5</v>
      </c>
      <c r="G1006" s="70">
        <f t="shared" si="76"/>
        <v>61.5</v>
      </c>
      <c r="H1006" s="71">
        <f t="shared" si="77"/>
        <v>11.5</v>
      </c>
      <c r="I1006" s="71">
        <f t="shared" si="78"/>
        <v>61.5</v>
      </c>
      <c r="J1006" s="16"/>
    </row>
    <row r="1007" spans="1:10" ht="13.5" thickBot="1">
      <c r="A1007" s="66">
        <v>2865</v>
      </c>
      <c r="B1007" s="115" t="s">
        <v>24</v>
      </c>
      <c r="C1007" s="84" t="s">
        <v>657</v>
      </c>
      <c r="D1007" s="104" t="s">
        <v>751</v>
      </c>
      <c r="E1007" s="69">
        <v>70</v>
      </c>
      <c r="F1007" s="94">
        <f t="shared" si="75"/>
        <v>16.1</v>
      </c>
      <c r="G1007" s="70">
        <f t="shared" si="76"/>
        <v>86.1</v>
      </c>
      <c r="H1007" s="71">
        <f t="shared" si="77"/>
        <v>16.1</v>
      </c>
      <c r="I1007" s="71">
        <f t="shared" si="78"/>
        <v>86.1</v>
      </c>
      <c r="J1007" s="16"/>
    </row>
    <row r="1008" spans="1:10" ht="26.25" thickBot="1">
      <c r="A1008" s="66">
        <v>2866</v>
      </c>
      <c r="B1008" s="115" t="s">
        <v>24</v>
      </c>
      <c r="C1008" s="84" t="s">
        <v>658</v>
      </c>
      <c r="D1008" s="104" t="s">
        <v>751</v>
      </c>
      <c r="E1008" s="69">
        <v>120</v>
      </c>
      <c r="F1008" s="94">
        <f t="shared" si="75"/>
        <v>27.6</v>
      </c>
      <c r="G1008" s="70">
        <f t="shared" si="76"/>
        <v>147.6</v>
      </c>
      <c r="H1008" s="71">
        <f t="shared" si="77"/>
        <v>27.6</v>
      </c>
      <c r="I1008" s="71">
        <f t="shared" si="78"/>
        <v>147.6</v>
      </c>
      <c r="J1008" s="16"/>
    </row>
    <row r="1009" spans="1:10" ht="26.25" thickBot="1">
      <c r="A1009" s="66">
        <v>2867</v>
      </c>
      <c r="B1009" s="67" t="s">
        <v>750</v>
      </c>
      <c r="C1009" s="84" t="s">
        <v>659</v>
      </c>
      <c r="D1009" s="104" t="s">
        <v>751</v>
      </c>
      <c r="E1009" s="69">
        <v>30</v>
      </c>
      <c r="F1009" s="94">
        <f t="shared" si="75"/>
        <v>6.9</v>
      </c>
      <c r="G1009" s="70">
        <f t="shared" si="76"/>
        <v>36.9</v>
      </c>
      <c r="H1009" s="71">
        <f t="shared" si="77"/>
        <v>6.9</v>
      </c>
      <c r="I1009" s="71">
        <f t="shared" si="78"/>
        <v>36.9</v>
      </c>
      <c r="J1009" s="16"/>
    </row>
    <row r="1010" spans="1:10" ht="26.25" thickBot="1">
      <c r="A1010" s="66">
        <v>2868</v>
      </c>
      <c r="B1010" s="67" t="s">
        <v>750</v>
      </c>
      <c r="C1010" s="84" t="s">
        <v>660</v>
      </c>
      <c r="D1010" s="104" t="s">
        <v>751</v>
      </c>
      <c r="E1010" s="69">
        <v>20</v>
      </c>
      <c r="F1010" s="94">
        <f t="shared" si="75"/>
        <v>4.6000000000000005</v>
      </c>
      <c r="G1010" s="70">
        <f t="shared" si="76"/>
        <v>24.6</v>
      </c>
      <c r="H1010" s="71">
        <f t="shared" si="77"/>
        <v>4.6000000000000005</v>
      </c>
      <c r="I1010" s="71">
        <f t="shared" si="78"/>
        <v>24.6</v>
      </c>
      <c r="J1010" s="16"/>
    </row>
    <row r="1011" spans="1:10" ht="26.25" thickBot="1">
      <c r="A1011" s="66">
        <v>2869</v>
      </c>
      <c r="B1011" s="67" t="s">
        <v>750</v>
      </c>
      <c r="C1011" s="84" t="s">
        <v>661</v>
      </c>
      <c r="D1011" s="104" t="s">
        <v>751</v>
      </c>
      <c r="E1011" s="69">
        <v>30</v>
      </c>
      <c r="F1011" s="94">
        <f t="shared" si="75"/>
        <v>6.9</v>
      </c>
      <c r="G1011" s="70">
        <f t="shared" si="76"/>
        <v>36.9</v>
      </c>
      <c r="H1011" s="71">
        <f t="shared" si="77"/>
        <v>6.9</v>
      </c>
      <c r="I1011" s="71">
        <f t="shared" si="78"/>
        <v>36.9</v>
      </c>
      <c r="J1011" s="16"/>
    </row>
    <row r="1012" spans="1:10" ht="77.25" thickBot="1">
      <c r="A1012" s="66">
        <v>2870</v>
      </c>
      <c r="B1012" s="73" t="s">
        <v>750</v>
      </c>
      <c r="C1012" s="84" t="s">
        <v>2086</v>
      </c>
      <c r="D1012" s="104" t="s">
        <v>751</v>
      </c>
      <c r="E1012" s="71">
        <v>0.28</v>
      </c>
      <c r="F1012" s="116"/>
      <c r="G1012" s="116"/>
      <c r="H1012" s="71">
        <f t="shared" si="77"/>
        <v>0.06440000000000001</v>
      </c>
      <c r="I1012" s="71">
        <f>E1012+H1012</f>
        <v>0.34440000000000004</v>
      </c>
      <c r="J1012" s="16"/>
    </row>
    <row r="1013" spans="1:10" ht="77.25" thickBot="1">
      <c r="A1013" s="66">
        <v>2871</v>
      </c>
      <c r="B1013" s="73" t="s">
        <v>750</v>
      </c>
      <c r="C1013" s="84" t="s">
        <v>1185</v>
      </c>
      <c r="D1013" s="104" t="s">
        <v>211</v>
      </c>
      <c r="E1013" s="71">
        <v>1.63</v>
      </c>
      <c r="F1013" s="117"/>
      <c r="G1013" s="117"/>
      <c r="H1013" s="71">
        <f t="shared" si="77"/>
        <v>0.3749</v>
      </c>
      <c r="I1013" s="71">
        <f t="shared" si="78"/>
        <v>2.0049</v>
      </c>
      <c r="J1013" s="16"/>
    </row>
    <row r="1014" spans="1:10" ht="77.25" thickBot="1">
      <c r="A1014" s="72">
        <v>3167</v>
      </c>
      <c r="B1014" s="73" t="s">
        <v>750</v>
      </c>
      <c r="C1014" s="84" t="s">
        <v>1184</v>
      </c>
      <c r="D1014" s="104" t="s">
        <v>751</v>
      </c>
      <c r="E1014" s="71">
        <v>8.17</v>
      </c>
      <c r="F1014" s="118"/>
      <c r="G1014" s="118"/>
      <c r="H1014" s="71">
        <f t="shared" si="77"/>
        <v>1.8791</v>
      </c>
      <c r="I1014" s="71">
        <f t="shared" si="78"/>
        <v>10.0491</v>
      </c>
      <c r="J1014" s="16"/>
    </row>
    <row r="1015" spans="1:10" ht="26.25" thickBot="1">
      <c r="A1015" s="72">
        <v>3230</v>
      </c>
      <c r="B1015" s="73" t="s">
        <v>750</v>
      </c>
      <c r="C1015" s="84" t="s">
        <v>2016</v>
      </c>
      <c r="D1015" s="104" t="s">
        <v>2017</v>
      </c>
      <c r="E1015" s="71">
        <v>0.53</v>
      </c>
      <c r="F1015" s="118"/>
      <c r="G1015" s="118"/>
      <c r="H1015" s="71">
        <f t="shared" si="77"/>
        <v>0.12190000000000001</v>
      </c>
      <c r="I1015" s="71">
        <f t="shared" si="78"/>
        <v>0.6519</v>
      </c>
      <c r="J1015" s="16"/>
    </row>
    <row r="1016" spans="1:10" ht="90" thickBot="1">
      <c r="A1016" s="72">
        <v>2872</v>
      </c>
      <c r="B1016" s="73" t="s">
        <v>750</v>
      </c>
      <c r="C1016" s="153" t="s">
        <v>2030</v>
      </c>
      <c r="D1016" s="73" t="s">
        <v>751</v>
      </c>
      <c r="E1016" s="356" t="s">
        <v>2029</v>
      </c>
      <c r="F1016" s="357"/>
      <c r="G1016" s="357"/>
      <c r="H1016" s="357"/>
      <c r="I1016" s="358"/>
      <c r="J1016" s="16"/>
    </row>
    <row r="1017" spans="1:10" ht="13.5" thickBot="1">
      <c r="A1017" s="66">
        <v>2873</v>
      </c>
      <c r="B1017" s="73" t="s">
        <v>662</v>
      </c>
      <c r="C1017" s="84" t="s">
        <v>663</v>
      </c>
      <c r="D1017" s="104" t="s">
        <v>751</v>
      </c>
      <c r="E1017" s="69">
        <v>70</v>
      </c>
      <c r="F1017" s="94">
        <f>E1017*23%</f>
        <v>16.1</v>
      </c>
      <c r="G1017" s="70">
        <f>E1017+F1017</f>
        <v>86.1</v>
      </c>
      <c r="H1017" s="71">
        <f t="shared" si="77"/>
        <v>16.1</v>
      </c>
      <c r="I1017" s="71">
        <f t="shared" si="78"/>
        <v>86.1</v>
      </c>
      <c r="J1017" s="16"/>
    </row>
    <row r="1018" spans="1:10" ht="13.5" thickBot="1">
      <c r="A1018" s="66">
        <v>2874</v>
      </c>
      <c r="B1018" s="67" t="s">
        <v>664</v>
      </c>
      <c r="C1018" s="84" t="s">
        <v>665</v>
      </c>
      <c r="D1018" s="104" t="s">
        <v>751</v>
      </c>
      <c r="E1018" s="69">
        <v>66</v>
      </c>
      <c r="F1018" s="94">
        <f>E1018*23%</f>
        <v>15.180000000000001</v>
      </c>
      <c r="G1018" s="70">
        <f>E1018+F1018</f>
        <v>81.18</v>
      </c>
      <c r="H1018" s="71">
        <f t="shared" si="77"/>
        <v>15.180000000000001</v>
      </c>
      <c r="I1018" s="71">
        <f t="shared" si="78"/>
        <v>81.18</v>
      </c>
      <c r="J1018" s="16"/>
    </row>
    <row r="1019" spans="1:10" ht="13.5" thickBot="1">
      <c r="A1019" s="66">
        <v>2957</v>
      </c>
      <c r="B1019" s="67" t="s">
        <v>750</v>
      </c>
      <c r="C1019" s="84" t="s">
        <v>2335</v>
      </c>
      <c r="D1019" s="104" t="s">
        <v>751</v>
      </c>
      <c r="E1019" s="69">
        <v>5.9</v>
      </c>
      <c r="F1019" s="94">
        <v>1.3570000000000002</v>
      </c>
      <c r="G1019" s="70">
        <v>7.257000000000001</v>
      </c>
      <c r="H1019" s="71">
        <v>1.3570000000000002</v>
      </c>
      <c r="I1019" s="71">
        <v>7.257000000000001</v>
      </c>
      <c r="J1019" s="16"/>
    </row>
    <row r="1020" spans="1:10" ht="13.5" thickBot="1">
      <c r="A1020" s="66">
        <v>3231</v>
      </c>
      <c r="B1020" s="67" t="s">
        <v>750</v>
      </c>
      <c r="C1020" s="84" t="s">
        <v>2336</v>
      </c>
      <c r="D1020" s="104" t="s">
        <v>751</v>
      </c>
      <c r="E1020" s="69">
        <v>8.5</v>
      </c>
      <c r="F1020" s="94">
        <v>1.955</v>
      </c>
      <c r="G1020" s="70">
        <v>10.455</v>
      </c>
      <c r="H1020" s="71">
        <v>1.955</v>
      </c>
      <c r="I1020" s="71">
        <v>10.455</v>
      </c>
      <c r="J1020" s="16"/>
    </row>
    <row r="1021" spans="1:10" ht="13.5" thickBot="1">
      <c r="A1021" s="66">
        <v>2989</v>
      </c>
      <c r="B1021" s="67" t="s">
        <v>24</v>
      </c>
      <c r="C1021" s="84" t="s">
        <v>793</v>
      </c>
      <c r="D1021" s="104" t="s">
        <v>1045</v>
      </c>
      <c r="E1021" s="69">
        <v>150</v>
      </c>
      <c r="F1021" s="94">
        <f>E1021*23%</f>
        <v>34.5</v>
      </c>
      <c r="G1021" s="70">
        <f>E1021+F1021</f>
        <v>184.5</v>
      </c>
      <c r="H1021" s="71">
        <f t="shared" si="77"/>
        <v>34.5</v>
      </c>
      <c r="I1021" s="71">
        <f t="shared" si="78"/>
        <v>184.5</v>
      </c>
      <c r="J1021" s="16"/>
    </row>
    <row r="1022" spans="1:10" ht="13.5" thickBot="1">
      <c r="A1022" s="347" t="s">
        <v>684</v>
      </c>
      <c r="B1022" s="348"/>
      <c r="C1022" s="348"/>
      <c r="D1022" s="348"/>
      <c r="E1022" s="348"/>
      <c r="F1022" s="348"/>
      <c r="G1022" s="348"/>
      <c r="H1022" s="348"/>
      <c r="I1022" s="349"/>
      <c r="J1022" s="16"/>
    </row>
    <row r="1023" spans="1:10" ht="13.5" thickBot="1">
      <c r="A1023" s="119">
        <v>2892</v>
      </c>
      <c r="B1023" s="120" t="s">
        <v>24</v>
      </c>
      <c r="C1023" s="120" t="s">
        <v>685</v>
      </c>
      <c r="D1023" s="119" t="s">
        <v>1044</v>
      </c>
      <c r="E1023" s="69">
        <v>125</v>
      </c>
      <c r="F1023" s="120"/>
      <c r="G1023" s="120"/>
      <c r="H1023" s="71">
        <f>E1023*23%</f>
        <v>28.75</v>
      </c>
      <c r="I1023" s="71">
        <f>E1023+H1023</f>
        <v>153.75</v>
      </c>
      <c r="J1023" s="16"/>
    </row>
    <row r="1024" spans="1:10" ht="13.5" thickBot="1">
      <c r="A1024" s="347" t="s">
        <v>1046</v>
      </c>
      <c r="B1024" s="348"/>
      <c r="C1024" s="348"/>
      <c r="D1024" s="348"/>
      <c r="E1024" s="348"/>
      <c r="F1024" s="348"/>
      <c r="G1024" s="348"/>
      <c r="H1024" s="348"/>
      <c r="I1024" s="349"/>
      <c r="J1024" s="16"/>
    </row>
    <row r="1025" spans="1:10" ht="13.5" thickBot="1">
      <c r="A1025" s="66">
        <v>2893</v>
      </c>
      <c r="B1025" s="109" t="s">
        <v>24</v>
      </c>
      <c r="C1025" s="84" t="s">
        <v>686</v>
      </c>
      <c r="D1025" s="104" t="s">
        <v>1045</v>
      </c>
      <c r="E1025" s="69">
        <v>125</v>
      </c>
      <c r="F1025" s="65"/>
      <c r="G1025" s="65"/>
      <c r="H1025" s="71">
        <f>E1025*23%</f>
        <v>28.75</v>
      </c>
      <c r="I1025" s="71">
        <f>E1025+H1025</f>
        <v>153.75</v>
      </c>
      <c r="J1025" s="16"/>
    </row>
    <row r="1026" spans="1:10" ht="13.5" thickBot="1">
      <c r="A1026" s="66">
        <v>2894</v>
      </c>
      <c r="B1026" s="109" t="s">
        <v>24</v>
      </c>
      <c r="C1026" s="84" t="s">
        <v>687</v>
      </c>
      <c r="D1026" s="104" t="s">
        <v>1045</v>
      </c>
      <c r="E1026" s="69">
        <v>125</v>
      </c>
      <c r="F1026" s="65"/>
      <c r="G1026" s="65"/>
      <c r="H1026" s="71">
        <f>E1026*23%</f>
        <v>28.75</v>
      </c>
      <c r="I1026" s="71">
        <f>E1026+H1026</f>
        <v>153.75</v>
      </c>
      <c r="J1026" s="16"/>
    </row>
    <row r="1027" spans="1:10" ht="13.5" thickBot="1">
      <c r="A1027" s="347" t="s">
        <v>688</v>
      </c>
      <c r="B1027" s="348"/>
      <c r="C1027" s="348"/>
      <c r="D1027" s="348"/>
      <c r="E1027" s="348"/>
      <c r="F1027" s="348"/>
      <c r="G1027" s="348"/>
      <c r="H1027" s="348"/>
      <c r="I1027" s="349"/>
      <c r="J1027" s="16"/>
    </row>
    <row r="1028" spans="1:10" ht="13.5" thickBot="1">
      <c r="A1028" s="66">
        <v>2895</v>
      </c>
      <c r="B1028" s="109" t="s">
        <v>24</v>
      </c>
      <c r="C1028" s="84" t="s">
        <v>689</v>
      </c>
      <c r="D1028" s="104" t="s">
        <v>1047</v>
      </c>
      <c r="E1028" s="69">
        <v>125</v>
      </c>
      <c r="F1028" s="65"/>
      <c r="G1028" s="65"/>
      <c r="H1028" s="71">
        <f>E1028*23%</f>
        <v>28.75</v>
      </c>
      <c r="I1028" s="71">
        <f>E1028+H1028</f>
        <v>153.75</v>
      </c>
      <c r="J1028" s="16"/>
    </row>
    <row r="1029" spans="1:10" ht="13.5" thickBot="1">
      <c r="A1029" s="350" t="s">
        <v>110</v>
      </c>
      <c r="B1029" s="351"/>
      <c r="C1029" s="351"/>
      <c r="D1029" s="351"/>
      <c r="E1029" s="351"/>
      <c r="F1029" s="351"/>
      <c r="G1029" s="351"/>
      <c r="H1029" s="351"/>
      <c r="I1029" s="352"/>
      <c r="J1029" s="16"/>
    </row>
    <row r="1030" spans="1:10" ht="13.5" customHeight="1" thickBot="1">
      <c r="A1030" s="66">
        <v>2050</v>
      </c>
      <c r="B1030" s="67" t="s">
        <v>24</v>
      </c>
      <c r="C1030" s="68" t="s">
        <v>111</v>
      </c>
      <c r="D1030" s="66" t="s">
        <v>112</v>
      </c>
      <c r="E1030" s="69">
        <v>125</v>
      </c>
      <c r="F1030" s="94">
        <f aca="true" t="shared" si="79" ref="F1030:F1044">E1030*23%</f>
        <v>28.75</v>
      </c>
      <c r="G1030" s="70">
        <f aca="true" t="shared" si="80" ref="G1030:G1044">E1030+F1030</f>
        <v>153.75</v>
      </c>
      <c r="H1030" s="71">
        <f aca="true" t="shared" si="81" ref="H1030:H1044">E1030*23%</f>
        <v>28.75</v>
      </c>
      <c r="I1030" s="71">
        <f aca="true" t="shared" si="82" ref="I1030:I1044">E1030+H1030</f>
        <v>153.75</v>
      </c>
      <c r="J1030" s="16"/>
    </row>
    <row r="1031" spans="1:10" ht="13.5" thickBot="1">
      <c r="A1031" s="66">
        <v>2051</v>
      </c>
      <c r="B1031" s="109" t="s">
        <v>113</v>
      </c>
      <c r="C1031" s="84" t="s">
        <v>114</v>
      </c>
      <c r="D1031" s="66" t="s">
        <v>112</v>
      </c>
      <c r="E1031" s="121">
        <v>120</v>
      </c>
      <c r="F1031" s="94">
        <f t="shared" si="79"/>
        <v>27.6</v>
      </c>
      <c r="G1031" s="70">
        <f t="shared" si="80"/>
        <v>147.6</v>
      </c>
      <c r="H1031" s="71">
        <f t="shared" si="81"/>
        <v>27.6</v>
      </c>
      <c r="I1031" s="71">
        <f t="shared" si="82"/>
        <v>147.6</v>
      </c>
      <c r="J1031" s="16"/>
    </row>
    <row r="1032" spans="1:10" ht="13.5" thickBot="1">
      <c r="A1032" s="66">
        <v>2052</v>
      </c>
      <c r="B1032" s="109" t="s">
        <v>115</v>
      </c>
      <c r="C1032" s="84" t="s">
        <v>116</v>
      </c>
      <c r="D1032" s="66" t="s">
        <v>112</v>
      </c>
      <c r="E1032" s="122">
        <v>100</v>
      </c>
      <c r="F1032" s="94">
        <f t="shared" si="79"/>
        <v>23</v>
      </c>
      <c r="G1032" s="70">
        <f t="shared" si="80"/>
        <v>123</v>
      </c>
      <c r="H1032" s="71">
        <f t="shared" si="81"/>
        <v>23</v>
      </c>
      <c r="I1032" s="71">
        <f t="shared" si="82"/>
        <v>123</v>
      </c>
      <c r="J1032" s="16"/>
    </row>
    <row r="1033" spans="1:10" ht="13.5" thickBot="1">
      <c r="A1033" s="66">
        <v>2053</v>
      </c>
      <c r="B1033" s="109" t="s">
        <v>117</v>
      </c>
      <c r="C1033" s="84" t="s">
        <v>118</v>
      </c>
      <c r="D1033" s="66" t="s">
        <v>112</v>
      </c>
      <c r="E1033" s="69">
        <v>300</v>
      </c>
      <c r="F1033" s="94">
        <f t="shared" si="79"/>
        <v>69</v>
      </c>
      <c r="G1033" s="70">
        <f t="shared" si="80"/>
        <v>369</v>
      </c>
      <c r="H1033" s="71">
        <f t="shared" si="81"/>
        <v>69</v>
      </c>
      <c r="I1033" s="71">
        <f t="shared" si="82"/>
        <v>369</v>
      </c>
      <c r="J1033" s="16"/>
    </row>
    <row r="1034" spans="1:10" ht="13.5" thickBot="1">
      <c r="A1034" s="66">
        <v>2054</v>
      </c>
      <c r="B1034" s="109" t="s">
        <v>119</v>
      </c>
      <c r="C1034" s="84" t="s">
        <v>120</v>
      </c>
      <c r="D1034" s="66" t="s">
        <v>112</v>
      </c>
      <c r="E1034" s="122">
        <v>140</v>
      </c>
      <c r="F1034" s="94">
        <f t="shared" si="79"/>
        <v>32.2</v>
      </c>
      <c r="G1034" s="70">
        <f t="shared" si="80"/>
        <v>172.2</v>
      </c>
      <c r="H1034" s="71">
        <f t="shared" si="81"/>
        <v>32.2</v>
      </c>
      <c r="I1034" s="71">
        <f t="shared" si="82"/>
        <v>172.2</v>
      </c>
      <c r="J1034" s="16"/>
    </row>
    <row r="1035" spans="1:10" ht="13.5" thickBot="1">
      <c r="A1035" s="66">
        <v>2055</v>
      </c>
      <c r="B1035" s="109" t="s">
        <v>121</v>
      </c>
      <c r="C1035" s="84" t="s">
        <v>122</v>
      </c>
      <c r="D1035" s="66" t="s">
        <v>112</v>
      </c>
      <c r="E1035" s="69">
        <v>150</v>
      </c>
      <c r="F1035" s="94">
        <f t="shared" si="79"/>
        <v>34.5</v>
      </c>
      <c r="G1035" s="70">
        <f t="shared" si="80"/>
        <v>184.5</v>
      </c>
      <c r="H1035" s="71">
        <f t="shared" si="81"/>
        <v>34.5</v>
      </c>
      <c r="I1035" s="71">
        <f t="shared" si="82"/>
        <v>184.5</v>
      </c>
      <c r="J1035" s="16"/>
    </row>
    <row r="1036" spans="1:10" ht="13.5" thickBot="1">
      <c r="A1036" s="66">
        <v>2056</v>
      </c>
      <c r="B1036" s="109" t="s">
        <v>123</v>
      </c>
      <c r="C1036" s="84" t="s">
        <v>124</v>
      </c>
      <c r="D1036" s="66" t="s">
        <v>112</v>
      </c>
      <c r="E1036" s="122">
        <v>200</v>
      </c>
      <c r="F1036" s="94">
        <f t="shared" si="79"/>
        <v>46</v>
      </c>
      <c r="G1036" s="70">
        <f t="shared" si="80"/>
        <v>246</v>
      </c>
      <c r="H1036" s="71">
        <f t="shared" si="81"/>
        <v>46</v>
      </c>
      <c r="I1036" s="71">
        <f t="shared" si="82"/>
        <v>246</v>
      </c>
      <c r="J1036" s="16"/>
    </row>
    <row r="1037" spans="1:10" ht="13.5" thickBot="1">
      <c r="A1037" s="66">
        <v>2057</v>
      </c>
      <c r="B1037" s="109" t="s">
        <v>125</v>
      </c>
      <c r="C1037" s="84" t="s">
        <v>126</v>
      </c>
      <c r="D1037" s="66" t="s">
        <v>112</v>
      </c>
      <c r="E1037" s="69">
        <v>150</v>
      </c>
      <c r="F1037" s="94">
        <f t="shared" si="79"/>
        <v>34.5</v>
      </c>
      <c r="G1037" s="70">
        <f t="shared" si="80"/>
        <v>184.5</v>
      </c>
      <c r="H1037" s="71">
        <f t="shared" si="81"/>
        <v>34.5</v>
      </c>
      <c r="I1037" s="71">
        <f t="shared" si="82"/>
        <v>184.5</v>
      </c>
      <c r="J1037" s="16"/>
    </row>
    <row r="1038" spans="1:10" ht="13.5" thickBot="1">
      <c r="A1038" s="66">
        <v>2058</v>
      </c>
      <c r="B1038" s="109" t="s">
        <v>127</v>
      </c>
      <c r="C1038" s="84" t="s">
        <v>128</v>
      </c>
      <c r="D1038" s="66" t="s">
        <v>112</v>
      </c>
      <c r="E1038" s="122">
        <v>500</v>
      </c>
      <c r="F1038" s="94">
        <f t="shared" si="79"/>
        <v>115</v>
      </c>
      <c r="G1038" s="70">
        <f t="shared" si="80"/>
        <v>615</v>
      </c>
      <c r="H1038" s="71">
        <f t="shared" si="81"/>
        <v>115</v>
      </c>
      <c r="I1038" s="71">
        <f t="shared" si="82"/>
        <v>615</v>
      </c>
      <c r="J1038" s="16"/>
    </row>
    <row r="1039" spans="1:10" ht="13.5" customHeight="1" thickBot="1">
      <c r="A1039" s="66">
        <v>2059</v>
      </c>
      <c r="B1039" s="109" t="s">
        <v>129</v>
      </c>
      <c r="C1039" s="84" t="s">
        <v>130</v>
      </c>
      <c r="D1039" s="66" t="s">
        <v>112</v>
      </c>
      <c r="E1039" s="69">
        <v>250</v>
      </c>
      <c r="F1039" s="94">
        <f t="shared" si="79"/>
        <v>57.5</v>
      </c>
      <c r="G1039" s="70">
        <f t="shared" si="80"/>
        <v>307.5</v>
      </c>
      <c r="H1039" s="71">
        <f t="shared" si="81"/>
        <v>57.5</v>
      </c>
      <c r="I1039" s="71">
        <f t="shared" si="82"/>
        <v>307.5</v>
      </c>
      <c r="J1039" s="16"/>
    </row>
    <row r="1040" spans="1:10" ht="13.5" thickBot="1">
      <c r="A1040" s="66">
        <v>2060</v>
      </c>
      <c r="B1040" s="109" t="s">
        <v>131</v>
      </c>
      <c r="C1040" s="84" t="s">
        <v>132</v>
      </c>
      <c r="D1040" s="66" t="s">
        <v>112</v>
      </c>
      <c r="E1040" s="122">
        <v>200</v>
      </c>
      <c r="F1040" s="94">
        <f t="shared" si="79"/>
        <v>46</v>
      </c>
      <c r="G1040" s="70">
        <f t="shared" si="80"/>
        <v>246</v>
      </c>
      <c r="H1040" s="71">
        <f t="shared" si="81"/>
        <v>46</v>
      </c>
      <c r="I1040" s="71">
        <f t="shared" si="82"/>
        <v>246</v>
      </c>
      <c r="J1040" s="16"/>
    </row>
    <row r="1041" spans="1:10" ht="13.5" thickBot="1">
      <c r="A1041" s="66">
        <v>2061</v>
      </c>
      <c r="B1041" s="109" t="s">
        <v>133</v>
      </c>
      <c r="C1041" s="84" t="s">
        <v>134</v>
      </c>
      <c r="D1041" s="66" t="s">
        <v>112</v>
      </c>
      <c r="E1041" s="122">
        <v>250</v>
      </c>
      <c r="F1041" s="94">
        <f t="shared" si="79"/>
        <v>57.5</v>
      </c>
      <c r="G1041" s="70">
        <f t="shared" si="80"/>
        <v>307.5</v>
      </c>
      <c r="H1041" s="71">
        <f t="shared" si="81"/>
        <v>57.5</v>
      </c>
      <c r="I1041" s="71">
        <f t="shared" si="82"/>
        <v>307.5</v>
      </c>
      <c r="J1041" s="16"/>
    </row>
    <row r="1042" spans="1:10" ht="13.5" thickBot="1">
      <c r="A1042" s="66">
        <v>2062</v>
      </c>
      <c r="B1042" s="109" t="s">
        <v>135</v>
      </c>
      <c r="C1042" s="84" t="s">
        <v>136</v>
      </c>
      <c r="D1042" s="66" t="s">
        <v>112</v>
      </c>
      <c r="E1042" s="122">
        <v>100</v>
      </c>
      <c r="F1042" s="94">
        <f t="shared" si="79"/>
        <v>23</v>
      </c>
      <c r="G1042" s="70">
        <f t="shared" si="80"/>
        <v>123</v>
      </c>
      <c r="H1042" s="71">
        <f t="shared" si="81"/>
        <v>23</v>
      </c>
      <c r="I1042" s="71">
        <f t="shared" si="82"/>
        <v>123</v>
      </c>
      <c r="J1042" s="16"/>
    </row>
    <row r="1043" spans="1:10" ht="13.5" thickBot="1">
      <c r="A1043" s="66">
        <v>2063</v>
      </c>
      <c r="B1043" s="109" t="s">
        <v>137</v>
      </c>
      <c r="C1043" s="84" t="s">
        <v>138</v>
      </c>
      <c r="D1043" s="66" t="s">
        <v>112</v>
      </c>
      <c r="E1043" s="69">
        <v>100</v>
      </c>
      <c r="F1043" s="94">
        <f t="shared" si="79"/>
        <v>23</v>
      </c>
      <c r="G1043" s="70">
        <f t="shared" si="80"/>
        <v>123</v>
      </c>
      <c r="H1043" s="71">
        <f t="shared" si="81"/>
        <v>23</v>
      </c>
      <c r="I1043" s="71">
        <f t="shared" si="82"/>
        <v>123</v>
      </c>
      <c r="J1043" s="16"/>
    </row>
    <row r="1044" spans="1:10" ht="13.5" thickBot="1">
      <c r="A1044" s="66">
        <v>2064</v>
      </c>
      <c r="B1044" s="109" t="s">
        <v>139</v>
      </c>
      <c r="C1044" s="84" t="s">
        <v>140</v>
      </c>
      <c r="D1044" s="66" t="s">
        <v>112</v>
      </c>
      <c r="E1044" s="69">
        <v>100</v>
      </c>
      <c r="F1044" s="94">
        <f t="shared" si="79"/>
        <v>23</v>
      </c>
      <c r="G1044" s="70">
        <f t="shared" si="80"/>
        <v>123</v>
      </c>
      <c r="H1044" s="71">
        <f t="shared" si="81"/>
        <v>23</v>
      </c>
      <c r="I1044" s="71">
        <f t="shared" si="82"/>
        <v>123</v>
      </c>
      <c r="J1044" s="16"/>
    </row>
    <row r="1045" spans="1:10" ht="13.5" thickBot="1">
      <c r="A1045" s="335" t="s">
        <v>141</v>
      </c>
      <c r="B1045" s="336"/>
      <c r="C1045" s="336"/>
      <c r="D1045" s="336"/>
      <c r="E1045" s="336"/>
      <c r="F1045" s="336"/>
      <c r="G1045" s="336"/>
      <c r="H1045" s="336"/>
      <c r="I1045" s="337"/>
      <c r="J1045" s="16"/>
    </row>
    <row r="1046" spans="1:10" ht="13.5" thickBot="1">
      <c r="A1046" s="66">
        <v>2065</v>
      </c>
      <c r="B1046" s="67" t="s">
        <v>142</v>
      </c>
      <c r="C1046" s="68" t="s">
        <v>143</v>
      </c>
      <c r="D1046" s="72" t="s">
        <v>150</v>
      </c>
      <c r="E1046" s="69">
        <v>40</v>
      </c>
      <c r="F1046" s="94">
        <f>E1046*23%</f>
        <v>9.200000000000001</v>
      </c>
      <c r="G1046" s="70">
        <f>E1046+F1046</f>
        <v>49.2</v>
      </c>
      <c r="H1046" s="71">
        <f>E1046*23%</f>
        <v>9.200000000000001</v>
      </c>
      <c r="I1046" s="71">
        <f>E1046+H1046</f>
        <v>49.2</v>
      </c>
      <c r="J1046" s="16"/>
    </row>
    <row r="1047" spans="1:10" ht="13.5" thickBot="1">
      <c r="A1047" s="66">
        <v>2066</v>
      </c>
      <c r="B1047" s="67" t="s">
        <v>144</v>
      </c>
      <c r="C1047" s="68" t="s">
        <v>145</v>
      </c>
      <c r="D1047" s="72" t="s">
        <v>150</v>
      </c>
      <c r="E1047" s="69">
        <v>100</v>
      </c>
      <c r="F1047" s="94">
        <f>E1047*23%</f>
        <v>23</v>
      </c>
      <c r="G1047" s="70">
        <f>E1047+F1047</f>
        <v>123</v>
      </c>
      <c r="H1047" s="71">
        <f>E1047*23%</f>
        <v>23</v>
      </c>
      <c r="I1047" s="71">
        <f>E1047+H1047</f>
        <v>123</v>
      </c>
      <c r="J1047" s="16"/>
    </row>
    <row r="1048" spans="1:10" ht="13.5" thickBot="1">
      <c r="A1048" s="66">
        <v>2067</v>
      </c>
      <c r="B1048" s="67" t="s">
        <v>146</v>
      </c>
      <c r="C1048" s="68" t="s">
        <v>147</v>
      </c>
      <c r="D1048" s="72" t="s">
        <v>150</v>
      </c>
      <c r="E1048" s="69">
        <v>40</v>
      </c>
      <c r="F1048" s="94">
        <f>E1048*23%</f>
        <v>9.200000000000001</v>
      </c>
      <c r="G1048" s="70">
        <f>E1048+F1048</f>
        <v>49.2</v>
      </c>
      <c r="H1048" s="71">
        <f>E1048*23%</f>
        <v>9.200000000000001</v>
      </c>
      <c r="I1048" s="71">
        <f>E1048+H1048</f>
        <v>49.2</v>
      </c>
      <c r="J1048" s="16"/>
    </row>
    <row r="1049" spans="1:10" ht="13.5" thickBot="1">
      <c r="A1049" s="332" t="s">
        <v>148</v>
      </c>
      <c r="B1049" s="333"/>
      <c r="C1049" s="333"/>
      <c r="D1049" s="333"/>
      <c r="E1049" s="333"/>
      <c r="F1049" s="333"/>
      <c r="G1049" s="333"/>
      <c r="H1049" s="333"/>
      <c r="I1049" s="334"/>
      <c r="J1049" s="16"/>
    </row>
    <row r="1050" spans="1:10" ht="13.5" thickBot="1">
      <c r="A1050" s="66">
        <v>2068</v>
      </c>
      <c r="B1050" s="123" t="s">
        <v>24</v>
      </c>
      <c r="C1050" s="68" t="s">
        <v>149</v>
      </c>
      <c r="D1050" s="72" t="s">
        <v>1065</v>
      </c>
      <c r="E1050" s="69">
        <v>125</v>
      </c>
      <c r="F1050" s="94">
        <f aca="true" t="shared" si="83" ref="F1050:F1057">E1050*23%</f>
        <v>28.75</v>
      </c>
      <c r="G1050" s="70">
        <f aca="true" t="shared" si="84" ref="G1050:G1057">E1050+F1050</f>
        <v>153.75</v>
      </c>
      <c r="H1050" s="71">
        <f aca="true" t="shared" si="85" ref="H1050:H1057">E1050*23%</f>
        <v>28.75</v>
      </c>
      <c r="I1050" s="71">
        <f aca="true" t="shared" si="86" ref="I1050:I1057">E1050+H1050</f>
        <v>153.75</v>
      </c>
      <c r="J1050" s="16"/>
    </row>
    <row r="1051" spans="1:10" ht="13.5" thickBot="1">
      <c r="A1051" s="66">
        <v>2069</v>
      </c>
      <c r="B1051" s="67" t="s">
        <v>151</v>
      </c>
      <c r="C1051" s="68" t="s">
        <v>152</v>
      </c>
      <c r="D1051" s="72" t="s">
        <v>1065</v>
      </c>
      <c r="E1051" s="69">
        <v>300</v>
      </c>
      <c r="F1051" s="94">
        <f t="shared" si="83"/>
        <v>69</v>
      </c>
      <c r="G1051" s="70">
        <f t="shared" si="84"/>
        <v>369</v>
      </c>
      <c r="H1051" s="71">
        <f t="shared" si="85"/>
        <v>69</v>
      </c>
      <c r="I1051" s="71">
        <f t="shared" si="86"/>
        <v>369</v>
      </c>
      <c r="J1051" s="16"/>
    </row>
    <row r="1052" spans="1:10" ht="13.5" thickBot="1">
      <c r="A1052" s="66">
        <v>2070</v>
      </c>
      <c r="B1052" s="67" t="s">
        <v>153</v>
      </c>
      <c r="C1052" s="68" t="s">
        <v>154</v>
      </c>
      <c r="D1052" s="72" t="s">
        <v>1065</v>
      </c>
      <c r="E1052" s="69">
        <v>80</v>
      </c>
      <c r="F1052" s="94">
        <f t="shared" si="83"/>
        <v>18.400000000000002</v>
      </c>
      <c r="G1052" s="70">
        <f t="shared" si="84"/>
        <v>98.4</v>
      </c>
      <c r="H1052" s="71">
        <f t="shared" si="85"/>
        <v>18.400000000000002</v>
      </c>
      <c r="I1052" s="71">
        <f t="shared" si="86"/>
        <v>98.4</v>
      </c>
      <c r="J1052" s="16"/>
    </row>
    <row r="1053" spans="1:10" ht="13.5" thickBot="1">
      <c r="A1053" s="66">
        <v>2071</v>
      </c>
      <c r="B1053" s="67" t="s">
        <v>155</v>
      </c>
      <c r="C1053" s="68" t="s">
        <v>156</v>
      </c>
      <c r="D1053" s="72" t="s">
        <v>1065</v>
      </c>
      <c r="E1053" s="69">
        <v>40</v>
      </c>
      <c r="F1053" s="94">
        <f t="shared" si="83"/>
        <v>9.200000000000001</v>
      </c>
      <c r="G1053" s="70">
        <f t="shared" si="84"/>
        <v>49.2</v>
      </c>
      <c r="H1053" s="71">
        <f t="shared" si="85"/>
        <v>9.200000000000001</v>
      </c>
      <c r="I1053" s="71">
        <f t="shared" si="86"/>
        <v>49.2</v>
      </c>
      <c r="J1053" s="16"/>
    </row>
    <row r="1054" spans="1:10" ht="13.5" thickBot="1">
      <c r="A1054" s="66">
        <v>2072</v>
      </c>
      <c r="B1054" s="67" t="s">
        <v>157</v>
      </c>
      <c r="C1054" s="68" t="s">
        <v>158</v>
      </c>
      <c r="D1054" s="72" t="s">
        <v>1065</v>
      </c>
      <c r="E1054" s="69">
        <v>300</v>
      </c>
      <c r="F1054" s="94">
        <f t="shared" si="83"/>
        <v>69</v>
      </c>
      <c r="G1054" s="70">
        <f t="shared" si="84"/>
        <v>369</v>
      </c>
      <c r="H1054" s="71">
        <f t="shared" si="85"/>
        <v>69</v>
      </c>
      <c r="I1054" s="71">
        <f t="shared" si="86"/>
        <v>369</v>
      </c>
      <c r="J1054" s="16"/>
    </row>
    <row r="1055" spans="1:10" ht="13.5" thickBot="1">
      <c r="A1055" s="66">
        <v>2073</v>
      </c>
      <c r="B1055" s="67" t="s">
        <v>159</v>
      </c>
      <c r="C1055" s="68" t="s">
        <v>160</v>
      </c>
      <c r="D1055" s="72" t="s">
        <v>1065</v>
      </c>
      <c r="E1055" s="69">
        <v>200</v>
      </c>
      <c r="F1055" s="94">
        <f t="shared" si="83"/>
        <v>46</v>
      </c>
      <c r="G1055" s="70">
        <f t="shared" si="84"/>
        <v>246</v>
      </c>
      <c r="H1055" s="71">
        <f t="shared" si="85"/>
        <v>46</v>
      </c>
      <c r="I1055" s="71">
        <f t="shared" si="86"/>
        <v>246</v>
      </c>
      <c r="J1055" s="16"/>
    </row>
    <row r="1056" spans="1:10" ht="13.5" thickBot="1">
      <c r="A1056" s="66">
        <v>2074</v>
      </c>
      <c r="B1056" s="67" t="s">
        <v>155</v>
      </c>
      <c r="C1056" s="68" t="s">
        <v>161</v>
      </c>
      <c r="D1056" s="72" t="s">
        <v>1065</v>
      </c>
      <c r="E1056" s="69">
        <v>650</v>
      </c>
      <c r="F1056" s="94">
        <f t="shared" si="83"/>
        <v>149.5</v>
      </c>
      <c r="G1056" s="70">
        <f t="shared" si="84"/>
        <v>799.5</v>
      </c>
      <c r="H1056" s="71">
        <f t="shared" si="85"/>
        <v>149.5</v>
      </c>
      <c r="I1056" s="71">
        <f t="shared" si="86"/>
        <v>799.5</v>
      </c>
      <c r="J1056" s="16"/>
    </row>
    <row r="1057" spans="1:10" ht="13.5" customHeight="1" thickBot="1">
      <c r="A1057" s="66">
        <v>2075</v>
      </c>
      <c r="B1057" s="67" t="s">
        <v>115</v>
      </c>
      <c r="C1057" s="68" t="s">
        <v>162</v>
      </c>
      <c r="D1057" s="72" t="s">
        <v>1065</v>
      </c>
      <c r="E1057" s="69">
        <v>50</v>
      </c>
      <c r="F1057" s="94">
        <f t="shared" si="83"/>
        <v>11.5</v>
      </c>
      <c r="G1057" s="70">
        <f t="shared" si="84"/>
        <v>61.5</v>
      </c>
      <c r="H1057" s="71">
        <f t="shared" si="85"/>
        <v>11.5</v>
      </c>
      <c r="I1057" s="71">
        <f t="shared" si="86"/>
        <v>61.5</v>
      </c>
      <c r="J1057" s="16"/>
    </row>
    <row r="1058" spans="1:10" ht="13.5" thickBot="1">
      <c r="A1058" s="350" t="s">
        <v>163</v>
      </c>
      <c r="B1058" s="351"/>
      <c r="C1058" s="351"/>
      <c r="D1058" s="351"/>
      <c r="E1058" s="351"/>
      <c r="F1058" s="351"/>
      <c r="G1058" s="351"/>
      <c r="H1058" s="351"/>
      <c r="I1058" s="352"/>
      <c r="J1058" s="16"/>
    </row>
    <row r="1059" spans="1:10" ht="13.5" thickBot="1">
      <c r="A1059" s="66">
        <v>2076</v>
      </c>
      <c r="B1059" s="109" t="s">
        <v>24</v>
      </c>
      <c r="C1059" s="84" t="s">
        <v>164</v>
      </c>
      <c r="D1059" s="104" t="s">
        <v>165</v>
      </c>
      <c r="E1059" s="121">
        <v>150</v>
      </c>
      <c r="F1059" s="94">
        <f>E1059*23%</f>
        <v>34.5</v>
      </c>
      <c r="G1059" s="70">
        <f>E1059+F1059</f>
        <v>184.5</v>
      </c>
      <c r="H1059" s="71">
        <f aca="true" t="shared" si="87" ref="H1059:H1074">E1059*23%</f>
        <v>34.5</v>
      </c>
      <c r="I1059" s="71">
        <f aca="true" t="shared" si="88" ref="I1059:I1074">E1059+H1059</f>
        <v>184.5</v>
      </c>
      <c r="J1059" s="16"/>
    </row>
    <row r="1060" spans="1:10" ht="13.5" thickBot="1">
      <c r="A1060" s="66">
        <v>2077</v>
      </c>
      <c r="B1060" s="109" t="s">
        <v>166</v>
      </c>
      <c r="C1060" s="84" t="s">
        <v>167</v>
      </c>
      <c r="D1060" s="104" t="s">
        <v>165</v>
      </c>
      <c r="E1060" s="121">
        <v>150</v>
      </c>
      <c r="F1060" s="94">
        <f>E1060*23%</f>
        <v>34.5</v>
      </c>
      <c r="G1060" s="70">
        <f>E1060+F1060</f>
        <v>184.5</v>
      </c>
      <c r="H1060" s="71">
        <f t="shared" si="87"/>
        <v>34.5</v>
      </c>
      <c r="I1060" s="71">
        <f t="shared" si="88"/>
        <v>184.5</v>
      </c>
      <c r="J1060" s="16"/>
    </row>
    <row r="1061" spans="1:10" ht="13.5" thickBot="1">
      <c r="A1061" s="66">
        <v>2080</v>
      </c>
      <c r="B1061" s="109" t="s">
        <v>168</v>
      </c>
      <c r="C1061" s="84" t="s">
        <v>169</v>
      </c>
      <c r="D1061" s="104" t="s">
        <v>165</v>
      </c>
      <c r="E1061" s="121">
        <v>100</v>
      </c>
      <c r="F1061" s="94"/>
      <c r="G1061" s="70"/>
      <c r="H1061" s="71">
        <f t="shared" si="87"/>
        <v>23</v>
      </c>
      <c r="I1061" s="71">
        <f t="shared" si="88"/>
        <v>123</v>
      </c>
      <c r="J1061" s="16"/>
    </row>
    <row r="1062" spans="1:10" ht="13.5" thickBot="1">
      <c r="A1062" s="66">
        <v>2081</v>
      </c>
      <c r="B1062" s="109" t="s">
        <v>170</v>
      </c>
      <c r="C1062" s="84" t="s">
        <v>171</v>
      </c>
      <c r="D1062" s="104" t="s">
        <v>165</v>
      </c>
      <c r="E1062" s="121">
        <v>100</v>
      </c>
      <c r="F1062" s="94"/>
      <c r="G1062" s="70"/>
      <c r="H1062" s="71">
        <f t="shared" si="87"/>
        <v>23</v>
      </c>
      <c r="I1062" s="71">
        <f t="shared" si="88"/>
        <v>123</v>
      </c>
      <c r="J1062" s="16"/>
    </row>
    <row r="1063" spans="1:10" ht="13.5" thickBot="1">
      <c r="A1063" s="66">
        <v>2082</v>
      </c>
      <c r="B1063" s="109" t="s">
        <v>945</v>
      </c>
      <c r="C1063" s="84" t="s">
        <v>172</v>
      </c>
      <c r="D1063" s="104" t="s">
        <v>165</v>
      </c>
      <c r="E1063" s="121">
        <v>150</v>
      </c>
      <c r="F1063" s="94"/>
      <c r="G1063" s="70"/>
      <c r="H1063" s="71">
        <f t="shared" si="87"/>
        <v>34.5</v>
      </c>
      <c r="I1063" s="71">
        <f t="shared" si="88"/>
        <v>184.5</v>
      </c>
      <c r="J1063" s="16"/>
    </row>
    <row r="1064" spans="1:10" ht="13.5" thickBot="1">
      <c r="A1064" s="66">
        <v>2084</v>
      </c>
      <c r="B1064" s="109" t="s">
        <v>173</v>
      </c>
      <c r="C1064" s="84" t="s">
        <v>174</v>
      </c>
      <c r="D1064" s="104" t="s">
        <v>165</v>
      </c>
      <c r="E1064" s="121">
        <v>300</v>
      </c>
      <c r="F1064" s="94"/>
      <c r="G1064" s="70"/>
      <c r="H1064" s="71">
        <f t="shared" si="87"/>
        <v>69</v>
      </c>
      <c r="I1064" s="71">
        <f t="shared" si="88"/>
        <v>369</v>
      </c>
      <c r="J1064" s="16"/>
    </row>
    <row r="1065" spans="1:10" ht="13.5" thickBot="1">
      <c r="A1065" s="66">
        <v>2085</v>
      </c>
      <c r="B1065" s="109" t="s">
        <v>175</v>
      </c>
      <c r="C1065" s="84" t="s">
        <v>176</v>
      </c>
      <c r="D1065" s="104" t="s">
        <v>165</v>
      </c>
      <c r="E1065" s="121">
        <v>300</v>
      </c>
      <c r="F1065" s="94"/>
      <c r="G1065" s="70"/>
      <c r="H1065" s="71">
        <f t="shared" si="87"/>
        <v>69</v>
      </c>
      <c r="I1065" s="71">
        <f t="shared" si="88"/>
        <v>369</v>
      </c>
      <c r="J1065" s="16"/>
    </row>
    <row r="1066" spans="1:10" ht="13.5" thickBot="1">
      <c r="A1066" s="66">
        <v>2086</v>
      </c>
      <c r="B1066" s="109" t="s">
        <v>177</v>
      </c>
      <c r="C1066" s="84" t="s">
        <v>178</v>
      </c>
      <c r="D1066" s="104" t="s">
        <v>165</v>
      </c>
      <c r="E1066" s="121">
        <v>100</v>
      </c>
      <c r="F1066" s="94"/>
      <c r="G1066" s="70"/>
      <c r="H1066" s="71">
        <f t="shared" si="87"/>
        <v>23</v>
      </c>
      <c r="I1066" s="71">
        <f t="shared" si="88"/>
        <v>123</v>
      </c>
      <c r="J1066" s="16"/>
    </row>
    <row r="1067" spans="1:10" ht="13.5" thickBot="1">
      <c r="A1067" s="66">
        <v>2087</v>
      </c>
      <c r="B1067" s="109" t="s">
        <v>179</v>
      </c>
      <c r="C1067" s="84" t="s">
        <v>180</v>
      </c>
      <c r="D1067" s="104" t="s">
        <v>165</v>
      </c>
      <c r="E1067" s="121">
        <v>200</v>
      </c>
      <c r="F1067" s="94">
        <f>E1067*23%</f>
        <v>46</v>
      </c>
      <c r="G1067" s="70">
        <f>E1067+F1067</f>
        <v>246</v>
      </c>
      <c r="H1067" s="71">
        <f t="shared" si="87"/>
        <v>46</v>
      </c>
      <c r="I1067" s="71">
        <f t="shared" si="88"/>
        <v>246</v>
      </c>
      <c r="J1067" s="16"/>
    </row>
    <row r="1068" spans="1:10" ht="13.5" thickBot="1">
      <c r="A1068" s="66">
        <v>2947</v>
      </c>
      <c r="B1068" s="109" t="s">
        <v>181</v>
      </c>
      <c r="C1068" s="84" t="s">
        <v>2025</v>
      </c>
      <c r="D1068" s="104" t="s">
        <v>165</v>
      </c>
      <c r="E1068" s="121">
        <v>150</v>
      </c>
      <c r="F1068" s="94"/>
      <c r="G1068" s="70"/>
      <c r="H1068" s="71">
        <f t="shared" si="87"/>
        <v>34.5</v>
      </c>
      <c r="I1068" s="71">
        <f t="shared" si="88"/>
        <v>184.5</v>
      </c>
      <c r="J1068" s="16"/>
    </row>
    <row r="1069" spans="1:10" ht="13.5" thickBot="1">
      <c r="A1069" s="66">
        <v>3224</v>
      </c>
      <c r="B1069" s="109" t="s">
        <v>2006</v>
      </c>
      <c r="C1069" s="84" t="s">
        <v>2007</v>
      </c>
      <c r="D1069" s="104" t="s">
        <v>2008</v>
      </c>
      <c r="E1069" s="121">
        <v>6000</v>
      </c>
      <c r="F1069" s="94"/>
      <c r="G1069" s="70"/>
      <c r="H1069" s="71">
        <f t="shared" si="87"/>
        <v>1380</v>
      </c>
      <c r="I1069" s="71">
        <f t="shared" si="88"/>
        <v>7380</v>
      </c>
      <c r="J1069" s="16"/>
    </row>
    <row r="1070" spans="1:10" ht="26.25" thickBot="1">
      <c r="A1070" s="66">
        <v>3225</v>
      </c>
      <c r="B1070" s="109" t="s">
        <v>2009</v>
      </c>
      <c r="C1070" s="84" t="s">
        <v>2010</v>
      </c>
      <c r="D1070" s="104" t="s">
        <v>165</v>
      </c>
      <c r="E1070" s="121">
        <v>6000</v>
      </c>
      <c r="F1070" s="94"/>
      <c r="G1070" s="70"/>
      <c r="H1070" s="71">
        <f t="shared" si="87"/>
        <v>1380</v>
      </c>
      <c r="I1070" s="71">
        <f t="shared" si="88"/>
        <v>7380</v>
      </c>
      <c r="J1070" s="16"/>
    </row>
    <row r="1071" spans="1:10" ht="26.25" thickBot="1">
      <c r="A1071" s="66">
        <v>3226</v>
      </c>
      <c r="B1071" s="109" t="s">
        <v>2011</v>
      </c>
      <c r="C1071" s="84" t="s">
        <v>2012</v>
      </c>
      <c r="D1071" s="104" t="s">
        <v>165</v>
      </c>
      <c r="E1071" s="121">
        <v>2000</v>
      </c>
      <c r="F1071" s="94"/>
      <c r="G1071" s="70"/>
      <c r="H1071" s="71">
        <f t="shared" si="87"/>
        <v>460</v>
      </c>
      <c r="I1071" s="71">
        <f t="shared" si="88"/>
        <v>2460</v>
      </c>
      <c r="J1071" s="16"/>
    </row>
    <row r="1072" spans="1:10" ht="13.5" customHeight="1" thickBot="1">
      <c r="A1072" s="66">
        <v>3227</v>
      </c>
      <c r="B1072" s="109" t="s">
        <v>2013</v>
      </c>
      <c r="C1072" s="84" t="s">
        <v>2014</v>
      </c>
      <c r="D1072" s="104" t="s">
        <v>165</v>
      </c>
      <c r="E1072" s="121">
        <v>6000</v>
      </c>
      <c r="F1072" s="94"/>
      <c r="G1072" s="70"/>
      <c r="H1072" s="71">
        <f t="shared" si="87"/>
        <v>1380</v>
      </c>
      <c r="I1072" s="71">
        <f t="shared" si="88"/>
        <v>7380</v>
      </c>
      <c r="J1072" s="16"/>
    </row>
    <row r="1073" spans="1:10" ht="13.5" thickBot="1">
      <c r="A1073" s="66">
        <v>3228</v>
      </c>
      <c r="B1073" s="109"/>
      <c r="C1073" s="84" t="s">
        <v>2015</v>
      </c>
      <c r="D1073" s="104" t="s">
        <v>165</v>
      </c>
      <c r="E1073" s="121">
        <v>2000</v>
      </c>
      <c r="F1073" s="94"/>
      <c r="G1073" s="70"/>
      <c r="H1073" s="71">
        <f t="shared" si="87"/>
        <v>460</v>
      </c>
      <c r="I1073" s="71">
        <f t="shared" si="88"/>
        <v>2460</v>
      </c>
      <c r="J1073" s="16"/>
    </row>
    <row r="1074" spans="1:10" ht="13.5" thickBot="1">
      <c r="A1074" s="66">
        <v>3229</v>
      </c>
      <c r="B1074" s="109" t="s">
        <v>436</v>
      </c>
      <c r="C1074" s="84" t="s">
        <v>437</v>
      </c>
      <c r="D1074" s="104" t="s">
        <v>165</v>
      </c>
      <c r="E1074" s="121">
        <v>50</v>
      </c>
      <c r="F1074" s="94"/>
      <c r="G1074" s="70"/>
      <c r="H1074" s="71">
        <f t="shared" si="87"/>
        <v>11.5</v>
      </c>
      <c r="I1074" s="71">
        <f t="shared" si="88"/>
        <v>61.5</v>
      </c>
      <c r="J1074" s="16"/>
    </row>
    <row r="1075" spans="1:10" ht="13.5" customHeight="1" thickBot="1">
      <c r="A1075" s="82">
        <v>3147</v>
      </c>
      <c r="B1075" s="83" t="s">
        <v>1021</v>
      </c>
      <c r="C1075" s="84" t="s">
        <v>1022</v>
      </c>
      <c r="D1075" s="82" t="s">
        <v>165</v>
      </c>
      <c r="E1075" s="85">
        <v>3500</v>
      </c>
      <c r="F1075" s="65"/>
      <c r="G1075" s="65"/>
      <c r="H1075" s="71">
        <f>E1075*23%</f>
        <v>805</v>
      </c>
      <c r="I1075" s="71">
        <f>H1075+E1075</f>
        <v>4305</v>
      </c>
      <c r="J1075" s="16"/>
    </row>
    <row r="1076" spans="1:10" ht="13.5" thickBot="1">
      <c r="A1076" s="82">
        <v>3148</v>
      </c>
      <c r="B1076" s="83" t="s">
        <v>1023</v>
      </c>
      <c r="C1076" s="84" t="s">
        <v>1164</v>
      </c>
      <c r="D1076" s="82" t="s">
        <v>165</v>
      </c>
      <c r="E1076" s="85">
        <v>6500</v>
      </c>
      <c r="F1076" s="65"/>
      <c r="G1076" s="65"/>
      <c r="H1076" s="71">
        <f>E1076*23%</f>
        <v>1495</v>
      </c>
      <c r="I1076" s="71">
        <f>H1076+E1076</f>
        <v>7995</v>
      </c>
      <c r="J1076" s="16"/>
    </row>
    <row r="1077" spans="1:10" ht="13.5" thickBot="1">
      <c r="A1077" s="82">
        <v>3149</v>
      </c>
      <c r="B1077" s="83" t="s">
        <v>1025</v>
      </c>
      <c r="C1077" s="84" t="s">
        <v>1032</v>
      </c>
      <c r="D1077" s="82" t="s">
        <v>165</v>
      </c>
      <c r="E1077" s="85">
        <v>7500</v>
      </c>
      <c r="F1077" s="65"/>
      <c r="G1077" s="65"/>
      <c r="H1077" s="71">
        <f>E1077*23%</f>
        <v>1725</v>
      </c>
      <c r="I1077" s="71">
        <f>H1077+E1077</f>
        <v>9225</v>
      </c>
      <c r="J1077" s="16"/>
    </row>
    <row r="1078" spans="1:10" ht="13.5" thickBot="1">
      <c r="A1078" s="350" t="s">
        <v>182</v>
      </c>
      <c r="B1078" s="351"/>
      <c r="C1078" s="351"/>
      <c r="D1078" s="351"/>
      <c r="E1078" s="351"/>
      <c r="F1078" s="351"/>
      <c r="G1078" s="351"/>
      <c r="H1078" s="351"/>
      <c r="I1078" s="352"/>
      <c r="J1078" s="16"/>
    </row>
    <row r="1079" spans="1:10" ht="13.5" customHeight="1" thickBot="1">
      <c r="A1079" s="66">
        <v>2088</v>
      </c>
      <c r="B1079" s="105" t="s">
        <v>24</v>
      </c>
      <c r="C1079" s="84" t="s">
        <v>183</v>
      </c>
      <c r="D1079" s="104" t="s">
        <v>184</v>
      </c>
      <c r="E1079" s="69">
        <v>150</v>
      </c>
      <c r="F1079" s="94">
        <f>E1079*23%</f>
        <v>34.5</v>
      </c>
      <c r="G1079" s="124">
        <f>E1079+F1079</f>
        <v>184.5</v>
      </c>
      <c r="H1079" s="71">
        <f>E1079*23%</f>
        <v>34.5</v>
      </c>
      <c r="I1079" s="71">
        <f>E1079+H1079</f>
        <v>184.5</v>
      </c>
      <c r="J1079" s="16"/>
    </row>
    <row r="1080" spans="1:10" ht="13.5" thickBot="1">
      <c r="A1080" s="66">
        <v>2089</v>
      </c>
      <c r="B1080" s="67" t="s">
        <v>24</v>
      </c>
      <c r="C1080" s="68" t="s">
        <v>185</v>
      </c>
      <c r="D1080" s="66" t="s">
        <v>184</v>
      </c>
      <c r="E1080" s="69">
        <v>150</v>
      </c>
      <c r="F1080" s="94">
        <f>E1080*23%</f>
        <v>34.5</v>
      </c>
      <c r="G1080" s="70">
        <f>E1080+F1080</f>
        <v>184.5</v>
      </c>
      <c r="H1080" s="71">
        <f>E1080*23%</f>
        <v>34.5</v>
      </c>
      <c r="I1080" s="71">
        <f>E1080+H1080</f>
        <v>184.5</v>
      </c>
      <c r="J1080" s="16"/>
    </row>
    <row r="1081" spans="1:10" ht="13.5" thickBot="1">
      <c r="A1081" s="66">
        <v>2090</v>
      </c>
      <c r="B1081" s="109" t="s">
        <v>186</v>
      </c>
      <c r="C1081" s="84" t="s">
        <v>187</v>
      </c>
      <c r="D1081" s="104" t="s">
        <v>184</v>
      </c>
      <c r="E1081" s="69">
        <v>25</v>
      </c>
      <c r="F1081" s="94">
        <f>E1081*23%</f>
        <v>5.75</v>
      </c>
      <c r="G1081" s="124">
        <f>E1081+F1081</f>
        <v>30.75</v>
      </c>
      <c r="H1081" s="71">
        <f>E1081*23%</f>
        <v>5.75</v>
      </c>
      <c r="I1081" s="71">
        <f>E1081+H1081</f>
        <v>30.75</v>
      </c>
      <c r="J1081" s="16"/>
    </row>
    <row r="1082" spans="1:10" ht="51.75" thickBot="1">
      <c r="A1082" s="66">
        <v>2091</v>
      </c>
      <c r="B1082" s="109" t="s">
        <v>188</v>
      </c>
      <c r="C1082" s="84" t="s">
        <v>189</v>
      </c>
      <c r="D1082" s="104" t="s">
        <v>184</v>
      </c>
      <c r="E1082" s="69" t="s">
        <v>190</v>
      </c>
      <c r="F1082" s="94"/>
      <c r="G1082" s="125" t="s">
        <v>191</v>
      </c>
      <c r="H1082" s="126">
        <v>0.23</v>
      </c>
      <c r="I1082" s="69" t="s">
        <v>192</v>
      </c>
      <c r="J1082" s="16"/>
    </row>
    <row r="1083" spans="1:10" ht="13.5" thickBot="1">
      <c r="A1083" s="66">
        <v>2092</v>
      </c>
      <c r="B1083" s="109" t="s">
        <v>193</v>
      </c>
      <c r="C1083" s="84" t="s">
        <v>1084</v>
      </c>
      <c r="D1083" s="104" t="s">
        <v>184</v>
      </c>
      <c r="E1083" s="69">
        <v>350</v>
      </c>
      <c r="F1083" s="94">
        <f>E1083*23%</f>
        <v>80.5</v>
      </c>
      <c r="G1083" s="70">
        <f>E1083+F1083</f>
        <v>430.5</v>
      </c>
      <c r="H1083" s="71">
        <f>E1083*23%</f>
        <v>80.5</v>
      </c>
      <c r="I1083" s="71">
        <f>E1083+H1083</f>
        <v>430.5</v>
      </c>
      <c r="J1083" s="16"/>
    </row>
    <row r="1084" spans="1:10" ht="13.5" thickBot="1">
      <c r="A1084" s="66">
        <v>2093</v>
      </c>
      <c r="B1084" s="109" t="s">
        <v>194</v>
      </c>
      <c r="C1084" s="84" t="s">
        <v>195</v>
      </c>
      <c r="D1084" s="104" t="s">
        <v>184</v>
      </c>
      <c r="E1084" s="69">
        <v>500</v>
      </c>
      <c r="F1084" s="94">
        <f>E1084*23%</f>
        <v>115</v>
      </c>
      <c r="G1084" s="70">
        <f>E1084+F1084</f>
        <v>615</v>
      </c>
      <c r="H1084" s="71">
        <f>E1084*23%</f>
        <v>115</v>
      </c>
      <c r="I1084" s="71">
        <f>E1084+H1084</f>
        <v>615</v>
      </c>
      <c r="J1084" s="16"/>
    </row>
    <row r="1085" spans="1:10" ht="13.5" thickBot="1">
      <c r="A1085" s="66">
        <v>2094</v>
      </c>
      <c r="B1085" s="67" t="s">
        <v>196</v>
      </c>
      <c r="C1085" s="68" t="s">
        <v>197</v>
      </c>
      <c r="D1085" s="66" t="s">
        <v>184</v>
      </c>
      <c r="E1085" s="69">
        <v>350</v>
      </c>
      <c r="F1085" s="94">
        <f>E1085*23%</f>
        <v>80.5</v>
      </c>
      <c r="G1085" s="70">
        <f>E1085+F1085</f>
        <v>430.5</v>
      </c>
      <c r="H1085" s="71">
        <f>E1085*23%</f>
        <v>80.5</v>
      </c>
      <c r="I1085" s="71">
        <f>E1085+H1085</f>
        <v>430.5</v>
      </c>
      <c r="J1085" s="16"/>
    </row>
    <row r="1086" spans="1:10" ht="51.75" thickBot="1">
      <c r="A1086" s="66">
        <v>2095</v>
      </c>
      <c r="B1086" s="67" t="s">
        <v>196</v>
      </c>
      <c r="C1086" s="68" t="s">
        <v>198</v>
      </c>
      <c r="D1086" s="66" t="s">
        <v>184</v>
      </c>
      <c r="E1086" s="69" t="s">
        <v>2255</v>
      </c>
      <c r="F1086" s="94"/>
      <c r="G1086" s="127" t="s">
        <v>191</v>
      </c>
      <c r="H1086" s="126">
        <v>0.23</v>
      </c>
      <c r="I1086" s="69" t="s">
        <v>2256</v>
      </c>
      <c r="J1086" s="16"/>
    </row>
    <row r="1087" spans="1:10" ht="13.5" thickBot="1">
      <c r="A1087" s="66">
        <v>2096</v>
      </c>
      <c r="B1087" s="67" t="s">
        <v>196</v>
      </c>
      <c r="C1087" s="68" t="s">
        <v>199</v>
      </c>
      <c r="D1087" s="66" t="s">
        <v>184</v>
      </c>
      <c r="E1087" s="69">
        <v>125</v>
      </c>
      <c r="F1087" s="94">
        <f aca="true" t="shared" si="89" ref="F1087:F1093">E1087*23%</f>
        <v>28.75</v>
      </c>
      <c r="G1087" s="70">
        <f aca="true" t="shared" si="90" ref="G1087:G1093">E1087+F1087</f>
        <v>153.75</v>
      </c>
      <c r="H1087" s="71">
        <f aca="true" t="shared" si="91" ref="H1087:H1092">E1087*23%</f>
        <v>28.75</v>
      </c>
      <c r="I1087" s="71">
        <f aca="true" t="shared" si="92" ref="I1087:I1092">E1087+H1087</f>
        <v>153.75</v>
      </c>
      <c r="J1087" s="16"/>
    </row>
    <row r="1088" spans="1:10" ht="13.5" thickBot="1">
      <c r="A1088" s="66">
        <v>2097</v>
      </c>
      <c r="B1088" s="67" t="s">
        <v>186</v>
      </c>
      <c r="C1088" s="68" t="s">
        <v>200</v>
      </c>
      <c r="D1088" s="66" t="s">
        <v>184</v>
      </c>
      <c r="E1088" s="69">
        <v>150</v>
      </c>
      <c r="F1088" s="94">
        <f t="shared" si="89"/>
        <v>34.5</v>
      </c>
      <c r="G1088" s="70">
        <f t="shared" si="90"/>
        <v>184.5</v>
      </c>
      <c r="H1088" s="71">
        <f t="shared" si="91"/>
        <v>34.5</v>
      </c>
      <c r="I1088" s="71">
        <f t="shared" si="92"/>
        <v>184.5</v>
      </c>
      <c r="J1088" s="16"/>
    </row>
    <row r="1089" spans="1:10" ht="13.5" thickBot="1">
      <c r="A1089" s="66">
        <v>2098</v>
      </c>
      <c r="B1089" s="67" t="s">
        <v>186</v>
      </c>
      <c r="C1089" s="68" t="s">
        <v>201</v>
      </c>
      <c r="D1089" s="66" t="s">
        <v>184</v>
      </c>
      <c r="E1089" s="69">
        <v>20</v>
      </c>
      <c r="F1089" s="94">
        <f t="shared" si="89"/>
        <v>4.6000000000000005</v>
      </c>
      <c r="G1089" s="70">
        <f t="shared" si="90"/>
        <v>24.6</v>
      </c>
      <c r="H1089" s="71">
        <f t="shared" si="91"/>
        <v>4.6000000000000005</v>
      </c>
      <c r="I1089" s="71">
        <f t="shared" si="92"/>
        <v>24.6</v>
      </c>
      <c r="J1089" s="16"/>
    </row>
    <row r="1090" spans="1:10" ht="13.5" thickBot="1">
      <c r="A1090" s="66">
        <v>2099</v>
      </c>
      <c r="B1090" s="67" t="s">
        <v>186</v>
      </c>
      <c r="C1090" s="68" t="s">
        <v>202</v>
      </c>
      <c r="D1090" s="66" t="s">
        <v>184</v>
      </c>
      <c r="E1090" s="69">
        <v>30</v>
      </c>
      <c r="F1090" s="94">
        <f t="shared" si="89"/>
        <v>6.9</v>
      </c>
      <c r="G1090" s="70">
        <f t="shared" si="90"/>
        <v>36.9</v>
      </c>
      <c r="H1090" s="71">
        <f t="shared" si="91"/>
        <v>6.9</v>
      </c>
      <c r="I1090" s="71">
        <f t="shared" si="92"/>
        <v>36.9</v>
      </c>
      <c r="J1090" s="16"/>
    </row>
    <row r="1091" spans="1:10" ht="13.5" thickBot="1">
      <c r="A1091" s="66">
        <v>2100</v>
      </c>
      <c r="B1091" s="67" t="s">
        <v>203</v>
      </c>
      <c r="C1091" s="68" t="s">
        <v>204</v>
      </c>
      <c r="D1091" s="66" t="s">
        <v>184</v>
      </c>
      <c r="E1091" s="69">
        <v>2000</v>
      </c>
      <c r="F1091" s="94">
        <f t="shared" si="89"/>
        <v>460</v>
      </c>
      <c r="G1091" s="70">
        <f t="shared" si="90"/>
        <v>2460</v>
      </c>
      <c r="H1091" s="71">
        <f t="shared" si="91"/>
        <v>460</v>
      </c>
      <c r="I1091" s="71">
        <f t="shared" si="92"/>
        <v>2460</v>
      </c>
      <c r="J1091" s="16"/>
    </row>
    <row r="1092" spans="1:10" ht="13.5" thickBot="1">
      <c r="A1092" s="66">
        <v>2101</v>
      </c>
      <c r="B1092" s="67" t="s">
        <v>205</v>
      </c>
      <c r="C1092" s="68" t="s">
        <v>1165</v>
      </c>
      <c r="D1092" s="66" t="s">
        <v>184</v>
      </c>
      <c r="E1092" s="69">
        <v>300</v>
      </c>
      <c r="F1092" s="94">
        <f t="shared" si="89"/>
        <v>69</v>
      </c>
      <c r="G1092" s="70">
        <f t="shared" si="90"/>
        <v>369</v>
      </c>
      <c r="H1092" s="71">
        <f t="shared" si="91"/>
        <v>69</v>
      </c>
      <c r="I1092" s="71">
        <f t="shared" si="92"/>
        <v>369</v>
      </c>
      <c r="J1092" s="16"/>
    </row>
    <row r="1093" spans="1:10" ht="51.75" thickBot="1">
      <c r="A1093" s="66">
        <v>2102</v>
      </c>
      <c r="B1093" s="109" t="s">
        <v>205</v>
      </c>
      <c r="C1093" s="84" t="s">
        <v>1034</v>
      </c>
      <c r="D1093" s="104" t="s">
        <v>184</v>
      </c>
      <c r="E1093" s="69" t="s">
        <v>1026</v>
      </c>
      <c r="F1093" s="94" t="e">
        <f t="shared" si="89"/>
        <v>#VALUE!</v>
      </c>
      <c r="G1093" s="70" t="e">
        <f t="shared" si="90"/>
        <v>#VALUE!</v>
      </c>
      <c r="H1093" s="128">
        <v>0.23</v>
      </c>
      <c r="I1093" s="69" t="s">
        <v>1028</v>
      </c>
      <c r="J1093" s="16"/>
    </row>
    <row r="1094" spans="1:10" ht="51.75" thickBot="1">
      <c r="A1094" s="66">
        <v>2103</v>
      </c>
      <c r="B1094" s="109" t="s">
        <v>205</v>
      </c>
      <c r="C1094" s="84" t="s">
        <v>1033</v>
      </c>
      <c r="D1094" s="104" t="s">
        <v>184</v>
      </c>
      <c r="E1094" s="69" t="s">
        <v>1029</v>
      </c>
      <c r="F1094" s="94"/>
      <c r="G1094" s="125" t="s">
        <v>207</v>
      </c>
      <c r="H1094" s="126">
        <v>0.23</v>
      </c>
      <c r="I1094" s="69" t="s">
        <v>1030</v>
      </c>
      <c r="J1094" s="16"/>
    </row>
    <row r="1095" spans="1:10" ht="13.5" thickBot="1">
      <c r="A1095" s="66">
        <v>2994</v>
      </c>
      <c r="B1095" s="67" t="s">
        <v>797</v>
      </c>
      <c r="C1095" s="68" t="s">
        <v>828</v>
      </c>
      <c r="D1095" s="82" t="s">
        <v>184</v>
      </c>
      <c r="E1095" s="129">
        <v>81.3</v>
      </c>
      <c r="F1095" s="119"/>
      <c r="G1095" s="119"/>
      <c r="H1095" s="121">
        <f aca="true" t="shared" si="93" ref="H1095:H1106">E1095*23%</f>
        <v>18.699</v>
      </c>
      <c r="I1095" s="130">
        <f aca="true" t="shared" si="94" ref="I1095:I1106">E1095+H1095</f>
        <v>99.999</v>
      </c>
      <c r="J1095" s="16"/>
    </row>
    <row r="1096" spans="1:10" ht="13.5" thickBot="1">
      <c r="A1096" s="106">
        <v>2995</v>
      </c>
      <c r="B1096" s="67" t="s">
        <v>797</v>
      </c>
      <c r="C1096" s="68" t="s">
        <v>799</v>
      </c>
      <c r="D1096" s="82" t="s">
        <v>184</v>
      </c>
      <c r="E1096" s="108">
        <v>325.2</v>
      </c>
      <c r="F1096" s="65"/>
      <c r="G1096" s="65"/>
      <c r="H1096" s="121">
        <f t="shared" si="93"/>
        <v>74.796</v>
      </c>
      <c r="I1096" s="130">
        <f t="shared" si="94"/>
        <v>399.996</v>
      </c>
      <c r="J1096" s="16"/>
    </row>
    <row r="1097" spans="1:10" ht="13.5" thickBot="1">
      <c r="A1097" s="106">
        <v>2996</v>
      </c>
      <c r="B1097" s="67" t="s">
        <v>797</v>
      </c>
      <c r="C1097" s="68" t="s">
        <v>831</v>
      </c>
      <c r="D1097" s="82" t="s">
        <v>184</v>
      </c>
      <c r="E1097" s="108">
        <v>81.3</v>
      </c>
      <c r="F1097" s="65"/>
      <c r="G1097" s="65"/>
      <c r="H1097" s="121">
        <f t="shared" si="93"/>
        <v>18.699</v>
      </c>
      <c r="I1097" s="130">
        <f t="shared" si="94"/>
        <v>99.999</v>
      </c>
      <c r="J1097" s="16"/>
    </row>
    <row r="1098" spans="1:10" ht="13.5" thickBot="1">
      <c r="A1098" s="131">
        <v>2997</v>
      </c>
      <c r="B1098" s="67" t="s">
        <v>797</v>
      </c>
      <c r="C1098" s="68" t="s">
        <v>1031</v>
      </c>
      <c r="D1098" s="82" t="s">
        <v>184</v>
      </c>
      <c r="E1098" s="108">
        <v>406.5</v>
      </c>
      <c r="F1098" s="65"/>
      <c r="G1098" s="65"/>
      <c r="H1098" s="121">
        <f t="shared" si="93"/>
        <v>93.495</v>
      </c>
      <c r="I1098" s="130">
        <f t="shared" si="94"/>
        <v>499.995</v>
      </c>
      <c r="J1098" s="16"/>
    </row>
    <row r="1099" spans="1:10" ht="13.5" thickBot="1">
      <c r="A1099" s="106">
        <v>2998</v>
      </c>
      <c r="B1099" s="67" t="s">
        <v>797</v>
      </c>
      <c r="C1099" s="84" t="s">
        <v>829</v>
      </c>
      <c r="D1099" s="82" t="s">
        <v>184</v>
      </c>
      <c r="E1099" s="108">
        <v>650.41</v>
      </c>
      <c r="F1099" s="65"/>
      <c r="G1099" s="65"/>
      <c r="H1099" s="121">
        <f t="shared" si="93"/>
        <v>149.5943</v>
      </c>
      <c r="I1099" s="130">
        <f t="shared" si="94"/>
        <v>800.0043</v>
      </c>
      <c r="J1099" s="16"/>
    </row>
    <row r="1100" spans="1:10" ht="13.5" thickBot="1">
      <c r="A1100" s="106">
        <v>2999</v>
      </c>
      <c r="B1100" s="83" t="s">
        <v>797</v>
      </c>
      <c r="C1100" s="84" t="s">
        <v>830</v>
      </c>
      <c r="D1100" s="82" t="s">
        <v>184</v>
      </c>
      <c r="E1100" s="108">
        <v>406.5</v>
      </c>
      <c r="F1100" s="65"/>
      <c r="G1100" s="65"/>
      <c r="H1100" s="121">
        <f t="shared" si="93"/>
        <v>93.495</v>
      </c>
      <c r="I1100" s="130">
        <f t="shared" si="94"/>
        <v>499.995</v>
      </c>
      <c r="J1100" s="16"/>
    </row>
    <row r="1101" spans="1:10" ht="13.5" thickBot="1">
      <c r="A1101" s="66">
        <v>3021</v>
      </c>
      <c r="B1101" s="67" t="s">
        <v>797</v>
      </c>
      <c r="C1101" s="68" t="s">
        <v>819</v>
      </c>
      <c r="D1101" s="82" t="s">
        <v>184</v>
      </c>
      <c r="E1101" s="129">
        <v>162.6</v>
      </c>
      <c r="F1101" s="65"/>
      <c r="G1101" s="65"/>
      <c r="H1101" s="121">
        <f t="shared" si="93"/>
        <v>37.398</v>
      </c>
      <c r="I1101" s="130">
        <f t="shared" si="94"/>
        <v>199.998</v>
      </c>
      <c r="J1101" s="16"/>
    </row>
    <row r="1102" spans="1:10" ht="13.5" thickBot="1">
      <c r="A1102" s="106">
        <v>3022</v>
      </c>
      <c r="B1102" s="107" t="s">
        <v>797</v>
      </c>
      <c r="C1102" s="68" t="s">
        <v>820</v>
      </c>
      <c r="D1102" s="82" t="s">
        <v>184</v>
      </c>
      <c r="E1102" s="108">
        <v>243.9</v>
      </c>
      <c r="F1102" s="65"/>
      <c r="G1102" s="65"/>
      <c r="H1102" s="121">
        <f t="shared" si="93"/>
        <v>56.097</v>
      </c>
      <c r="I1102" s="130">
        <f t="shared" si="94"/>
        <v>299.997</v>
      </c>
      <c r="J1102" s="16"/>
    </row>
    <row r="1103" spans="1:10" ht="13.5" thickBot="1">
      <c r="A1103" s="106">
        <v>3023</v>
      </c>
      <c r="B1103" s="67" t="s">
        <v>797</v>
      </c>
      <c r="C1103" s="68" t="s">
        <v>821</v>
      </c>
      <c r="D1103" s="82" t="s">
        <v>184</v>
      </c>
      <c r="E1103" s="108">
        <v>162.6</v>
      </c>
      <c r="F1103" s="65"/>
      <c r="G1103" s="65"/>
      <c r="H1103" s="121">
        <f t="shared" si="93"/>
        <v>37.398</v>
      </c>
      <c r="I1103" s="130">
        <f t="shared" si="94"/>
        <v>199.998</v>
      </c>
      <c r="J1103" s="16"/>
    </row>
    <row r="1104" spans="1:10" ht="13.5" thickBot="1">
      <c r="A1104" s="106">
        <v>3024</v>
      </c>
      <c r="B1104" s="107" t="s">
        <v>797</v>
      </c>
      <c r="C1104" s="68" t="s">
        <v>822</v>
      </c>
      <c r="D1104" s="82" t="s">
        <v>184</v>
      </c>
      <c r="E1104" s="108">
        <v>243.9</v>
      </c>
      <c r="F1104" s="65"/>
      <c r="G1104" s="65"/>
      <c r="H1104" s="121">
        <f t="shared" si="93"/>
        <v>56.097</v>
      </c>
      <c r="I1104" s="130">
        <f t="shared" si="94"/>
        <v>299.997</v>
      </c>
      <c r="J1104" s="16"/>
    </row>
    <row r="1105" spans="1:10" ht="13.5" thickBot="1">
      <c r="A1105" s="66">
        <v>3025</v>
      </c>
      <c r="B1105" s="107" t="s">
        <v>797</v>
      </c>
      <c r="C1105" s="68" t="s">
        <v>823</v>
      </c>
      <c r="D1105" s="66" t="s">
        <v>184</v>
      </c>
      <c r="E1105" s="69">
        <v>487.8</v>
      </c>
      <c r="F1105" s="65"/>
      <c r="G1105" s="65"/>
      <c r="H1105" s="121">
        <f t="shared" si="93"/>
        <v>112.194</v>
      </c>
      <c r="I1105" s="130">
        <f t="shared" si="94"/>
        <v>599.994</v>
      </c>
      <c r="J1105" s="16"/>
    </row>
    <row r="1106" spans="1:10" ht="13.5" thickBot="1">
      <c r="A1106" s="66">
        <v>3026</v>
      </c>
      <c r="B1106" s="107" t="s">
        <v>797</v>
      </c>
      <c r="C1106" s="68" t="s">
        <v>824</v>
      </c>
      <c r="D1106" s="66" t="s">
        <v>184</v>
      </c>
      <c r="E1106" s="69">
        <v>650.41</v>
      </c>
      <c r="F1106" s="65"/>
      <c r="G1106" s="65"/>
      <c r="H1106" s="121">
        <f t="shared" si="93"/>
        <v>149.5943</v>
      </c>
      <c r="I1106" s="130">
        <f t="shared" si="94"/>
        <v>800.0043</v>
      </c>
      <c r="J1106" s="16"/>
    </row>
    <row r="1107" spans="1:9" ht="13.5" thickBot="1">
      <c r="A1107" s="350" t="s">
        <v>678</v>
      </c>
      <c r="B1107" s="351"/>
      <c r="C1107" s="351"/>
      <c r="D1107" s="351"/>
      <c r="E1107" s="351"/>
      <c r="F1107" s="351"/>
      <c r="G1107" s="351"/>
      <c r="H1107" s="351"/>
      <c r="I1107" s="352"/>
    </row>
    <row r="1108" spans="1:9" ht="13.5" thickBot="1">
      <c r="A1108" s="66">
        <v>2889</v>
      </c>
      <c r="B1108" s="109" t="s">
        <v>24</v>
      </c>
      <c r="C1108" s="84" t="s">
        <v>679</v>
      </c>
      <c r="D1108" s="104" t="s">
        <v>680</v>
      </c>
      <c r="E1108" s="69">
        <v>125</v>
      </c>
      <c r="F1108" s="65"/>
      <c r="G1108" s="65"/>
      <c r="H1108" s="71">
        <f>E1108*23%</f>
        <v>28.75</v>
      </c>
      <c r="I1108" s="71">
        <f>E1108+H1108</f>
        <v>153.75</v>
      </c>
    </row>
    <row r="1109" spans="1:9" ht="13.5" thickBot="1">
      <c r="A1109" s="66">
        <v>2890</v>
      </c>
      <c r="B1109" s="109" t="s">
        <v>24</v>
      </c>
      <c r="C1109" s="84" t="s">
        <v>681</v>
      </c>
      <c r="D1109" s="104" t="s">
        <v>680</v>
      </c>
      <c r="E1109" s="69">
        <v>125</v>
      </c>
      <c r="F1109" s="65"/>
      <c r="G1109" s="65"/>
      <c r="H1109" s="71">
        <f>E1109*23%</f>
        <v>28.75</v>
      </c>
      <c r="I1109" s="71">
        <f>E1109+H1109</f>
        <v>153.75</v>
      </c>
    </row>
    <row r="1110" spans="1:9" ht="13.5" thickBot="1">
      <c r="A1110" s="350" t="s">
        <v>3</v>
      </c>
      <c r="B1110" s="351"/>
      <c r="C1110" s="351"/>
      <c r="D1110" s="351"/>
      <c r="E1110" s="351"/>
      <c r="F1110" s="351"/>
      <c r="G1110" s="351"/>
      <c r="H1110" s="351"/>
      <c r="I1110" s="352"/>
    </row>
    <row r="1111" spans="1:9" ht="13.5" thickBot="1">
      <c r="A1111" s="132">
        <v>2675</v>
      </c>
      <c r="B1111" s="133" t="s">
        <v>24</v>
      </c>
      <c r="C1111" s="134" t="s">
        <v>444</v>
      </c>
      <c r="D1111" s="132" t="s">
        <v>690</v>
      </c>
      <c r="E1111" s="135">
        <v>125</v>
      </c>
      <c r="F1111" s="136">
        <v>11.5</v>
      </c>
      <c r="G1111" s="136">
        <v>61.5</v>
      </c>
      <c r="H1111" s="100">
        <f>E1111*23%</f>
        <v>28.75</v>
      </c>
      <c r="I1111" s="100">
        <f>E1111+H1111</f>
        <v>153.75</v>
      </c>
    </row>
    <row r="1112" spans="1:9" ht="13.5" thickBot="1">
      <c r="A1112" s="132">
        <v>2676</v>
      </c>
      <c r="B1112" s="133" t="s">
        <v>750</v>
      </c>
      <c r="C1112" s="134" t="s">
        <v>445</v>
      </c>
      <c r="D1112" s="132" t="s">
        <v>690</v>
      </c>
      <c r="E1112" s="135">
        <v>50</v>
      </c>
      <c r="F1112" s="136">
        <v>11.5</v>
      </c>
      <c r="G1112" s="136">
        <v>61.5</v>
      </c>
      <c r="H1112" s="100">
        <f>E1112*23%</f>
        <v>11.5</v>
      </c>
      <c r="I1112" s="100">
        <f>E1112+H1112</f>
        <v>61.5</v>
      </c>
    </row>
    <row r="1113" spans="1:10" s="155" customFormat="1" ht="26.25" thickBot="1">
      <c r="A1113" s="132">
        <v>3270</v>
      </c>
      <c r="B1113" s="133" t="s">
        <v>2097</v>
      </c>
      <c r="C1113" s="134" t="s">
        <v>2098</v>
      </c>
      <c r="D1113" s="132" t="s">
        <v>690</v>
      </c>
      <c r="E1113" s="135">
        <v>150</v>
      </c>
      <c r="F1113" s="136">
        <v>23</v>
      </c>
      <c r="G1113" s="136">
        <v>123</v>
      </c>
      <c r="H1113" s="100">
        <f>E1113*23%</f>
        <v>34.5</v>
      </c>
      <c r="I1113" s="100">
        <f>E1113+H1113</f>
        <v>184.5</v>
      </c>
      <c r="J1113" s="177"/>
    </row>
    <row r="1114" spans="1:9" ht="13.5" thickBot="1">
      <c r="A1114" s="132">
        <v>2677</v>
      </c>
      <c r="B1114" s="133" t="s">
        <v>446</v>
      </c>
      <c r="C1114" s="137" t="s">
        <v>447</v>
      </c>
      <c r="D1114" s="132" t="s">
        <v>690</v>
      </c>
      <c r="E1114" s="135">
        <v>20</v>
      </c>
      <c r="F1114" s="136">
        <v>4.6</v>
      </c>
      <c r="G1114" s="136">
        <v>24.6</v>
      </c>
      <c r="H1114" s="100">
        <f>E1114*23%</f>
        <v>4.6000000000000005</v>
      </c>
      <c r="I1114" s="100">
        <f>E1114+H1114</f>
        <v>24.6</v>
      </c>
    </row>
    <row r="1115" spans="1:9" ht="13.5" thickBot="1">
      <c r="A1115" s="338" t="s">
        <v>448</v>
      </c>
      <c r="B1115" s="339"/>
      <c r="C1115" s="339"/>
      <c r="D1115" s="339"/>
      <c r="E1115" s="339"/>
      <c r="F1115" s="339"/>
      <c r="G1115" s="340"/>
      <c r="H1115" s="100"/>
      <c r="I1115" s="100"/>
    </row>
    <row r="1116" spans="1:9" ht="13.5" thickBot="1">
      <c r="A1116" s="132">
        <v>2678</v>
      </c>
      <c r="B1116" s="133" t="s">
        <v>449</v>
      </c>
      <c r="C1116" s="84" t="s">
        <v>450</v>
      </c>
      <c r="D1116" s="132" t="s">
        <v>690</v>
      </c>
      <c r="E1116" s="135">
        <v>50</v>
      </c>
      <c r="F1116" s="136">
        <f aca="true" t="shared" si="95" ref="F1116:F1146">E1116*23%</f>
        <v>11.5</v>
      </c>
      <c r="G1116" s="136">
        <f aca="true" t="shared" si="96" ref="G1116:G1146">E1116+F1116</f>
        <v>61.5</v>
      </c>
      <c r="H1116" s="100">
        <f aca="true" t="shared" si="97" ref="H1116:H1149">E1116*23%</f>
        <v>11.5</v>
      </c>
      <c r="I1116" s="100">
        <f aca="true" t="shared" si="98" ref="I1116:I1149">E1116+H1116</f>
        <v>61.5</v>
      </c>
    </row>
    <row r="1117" spans="1:9" ht="26.25" thickBot="1">
      <c r="A1117" s="132">
        <v>2679</v>
      </c>
      <c r="B1117" s="133" t="s">
        <v>451</v>
      </c>
      <c r="C1117" s="84" t="s">
        <v>2263</v>
      </c>
      <c r="D1117" s="132" t="s">
        <v>690</v>
      </c>
      <c r="E1117" s="145">
        <v>100</v>
      </c>
      <c r="F1117" s="205">
        <v>23</v>
      </c>
      <c r="G1117" s="205">
        <v>123</v>
      </c>
      <c r="H1117" s="100">
        <f t="shared" si="97"/>
        <v>23</v>
      </c>
      <c r="I1117" s="100">
        <f t="shared" si="98"/>
        <v>123</v>
      </c>
    </row>
    <row r="1118" spans="1:10" s="155" customFormat="1" ht="26.25" thickBot="1">
      <c r="A1118" s="132">
        <v>3271</v>
      </c>
      <c r="B1118" s="133" t="s">
        <v>451</v>
      </c>
      <c r="C1118" s="84" t="s">
        <v>2099</v>
      </c>
      <c r="D1118" s="132" t="s">
        <v>690</v>
      </c>
      <c r="E1118" s="135">
        <v>130</v>
      </c>
      <c r="F1118" s="136"/>
      <c r="G1118" s="136"/>
      <c r="H1118" s="100">
        <f t="shared" si="97"/>
        <v>29.900000000000002</v>
      </c>
      <c r="I1118" s="100">
        <f t="shared" si="98"/>
        <v>159.9</v>
      </c>
      <c r="J1118" s="177"/>
    </row>
    <row r="1119" spans="1:9" ht="26.25" thickBot="1">
      <c r="A1119" s="132">
        <v>2680</v>
      </c>
      <c r="B1119" s="133" t="s">
        <v>451</v>
      </c>
      <c r="C1119" s="84" t="s">
        <v>452</v>
      </c>
      <c r="D1119" s="132" t="s">
        <v>690</v>
      </c>
      <c r="E1119" s="135">
        <v>150</v>
      </c>
      <c r="F1119" s="136">
        <f t="shared" si="95"/>
        <v>34.5</v>
      </c>
      <c r="G1119" s="136">
        <f t="shared" si="96"/>
        <v>184.5</v>
      </c>
      <c r="H1119" s="100">
        <f t="shared" si="97"/>
        <v>34.5</v>
      </c>
      <c r="I1119" s="100">
        <f t="shared" si="98"/>
        <v>184.5</v>
      </c>
    </row>
    <row r="1120" spans="1:9" ht="13.5" thickBot="1">
      <c r="A1120" s="132">
        <v>2681</v>
      </c>
      <c r="B1120" s="133" t="s">
        <v>451</v>
      </c>
      <c r="C1120" s="84" t="s">
        <v>453</v>
      </c>
      <c r="D1120" s="132" t="s">
        <v>690</v>
      </c>
      <c r="E1120" s="144">
        <v>250</v>
      </c>
      <c r="F1120" s="205">
        <v>57.5</v>
      </c>
      <c r="G1120" s="205">
        <v>307.5</v>
      </c>
      <c r="H1120" s="100">
        <f t="shared" si="97"/>
        <v>57.5</v>
      </c>
      <c r="I1120" s="100">
        <f t="shared" si="98"/>
        <v>307.5</v>
      </c>
    </row>
    <row r="1121" spans="1:9" ht="26.25" thickBot="1">
      <c r="A1121" s="132">
        <v>2682</v>
      </c>
      <c r="B1121" s="133" t="s">
        <v>451</v>
      </c>
      <c r="C1121" s="84" t="s">
        <v>454</v>
      </c>
      <c r="D1121" s="132" t="s">
        <v>690</v>
      </c>
      <c r="E1121" s="135">
        <v>60</v>
      </c>
      <c r="F1121" s="136">
        <f t="shared" si="95"/>
        <v>13.8</v>
      </c>
      <c r="G1121" s="136">
        <f t="shared" si="96"/>
        <v>73.8</v>
      </c>
      <c r="H1121" s="100">
        <f t="shared" si="97"/>
        <v>13.8</v>
      </c>
      <c r="I1121" s="100">
        <f t="shared" si="98"/>
        <v>73.8</v>
      </c>
    </row>
    <row r="1122" spans="1:9" ht="26.25" thickBot="1">
      <c r="A1122" s="132">
        <v>2683</v>
      </c>
      <c r="B1122" s="133" t="s">
        <v>451</v>
      </c>
      <c r="C1122" s="84" t="s">
        <v>455</v>
      </c>
      <c r="D1122" s="132" t="s">
        <v>690</v>
      </c>
      <c r="E1122" s="135">
        <v>80</v>
      </c>
      <c r="F1122" s="136">
        <f t="shared" si="95"/>
        <v>18.400000000000002</v>
      </c>
      <c r="G1122" s="136">
        <f t="shared" si="96"/>
        <v>98.4</v>
      </c>
      <c r="H1122" s="100">
        <f t="shared" si="97"/>
        <v>18.400000000000002</v>
      </c>
      <c r="I1122" s="100">
        <f t="shared" si="98"/>
        <v>98.4</v>
      </c>
    </row>
    <row r="1123" spans="1:9" ht="13.5" thickBot="1">
      <c r="A1123" s="132">
        <v>2684</v>
      </c>
      <c r="B1123" s="133" t="s">
        <v>451</v>
      </c>
      <c r="C1123" s="84" t="s">
        <v>456</v>
      </c>
      <c r="D1123" s="132" t="s">
        <v>690</v>
      </c>
      <c r="E1123" s="135">
        <v>50</v>
      </c>
      <c r="F1123" s="136">
        <f t="shared" si="95"/>
        <v>11.5</v>
      </c>
      <c r="G1123" s="136">
        <f t="shared" si="96"/>
        <v>61.5</v>
      </c>
      <c r="H1123" s="100">
        <f t="shared" si="97"/>
        <v>11.5</v>
      </c>
      <c r="I1123" s="100">
        <f t="shared" si="98"/>
        <v>61.5</v>
      </c>
    </row>
    <row r="1124" spans="1:9" ht="13.5" thickBot="1">
      <c r="A1124" s="132">
        <v>2685</v>
      </c>
      <c r="B1124" s="133" t="s">
        <v>457</v>
      </c>
      <c r="C1124" s="84" t="s">
        <v>458</v>
      </c>
      <c r="D1124" s="132" t="s">
        <v>690</v>
      </c>
      <c r="E1124" s="135">
        <v>50</v>
      </c>
      <c r="F1124" s="136">
        <f t="shared" si="95"/>
        <v>11.5</v>
      </c>
      <c r="G1124" s="136">
        <f t="shared" si="96"/>
        <v>61.5</v>
      </c>
      <c r="H1124" s="100">
        <f t="shared" si="97"/>
        <v>11.5</v>
      </c>
      <c r="I1124" s="100">
        <f t="shared" si="98"/>
        <v>61.5</v>
      </c>
    </row>
    <row r="1125" spans="1:9" ht="13.5" thickBot="1">
      <c r="A1125" s="132">
        <v>2686</v>
      </c>
      <c r="B1125" s="133" t="s">
        <v>459</v>
      </c>
      <c r="C1125" s="84" t="s">
        <v>460</v>
      </c>
      <c r="D1125" s="132" t="s">
        <v>690</v>
      </c>
      <c r="E1125" s="135">
        <v>50</v>
      </c>
      <c r="F1125" s="136">
        <f t="shared" si="95"/>
        <v>11.5</v>
      </c>
      <c r="G1125" s="136">
        <f t="shared" si="96"/>
        <v>61.5</v>
      </c>
      <c r="H1125" s="100">
        <f t="shared" si="97"/>
        <v>11.5</v>
      </c>
      <c r="I1125" s="100">
        <f t="shared" si="98"/>
        <v>61.5</v>
      </c>
    </row>
    <row r="1126" spans="1:9" ht="13.5" thickBot="1">
      <c r="A1126" s="132">
        <v>2687</v>
      </c>
      <c r="B1126" s="133" t="s">
        <v>459</v>
      </c>
      <c r="C1126" s="84" t="s">
        <v>461</v>
      </c>
      <c r="D1126" s="132" t="s">
        <v>690</v>
      </c>
      <c r="E1126" s="135">
        <v>25</v>
      </c>
      <c r="F1126" s="136">
        <f t="shared" si="95"/>
        <v>5.75</v>
      </c>
      <c r="G1126" s="136">
        <f t="shared" si="96"/>
        <v>30.75</v>
      </c>
      <c r="H1126" s="100">
        <f t="shared" si="97"/>
        <v>5.75</v>
      </c>
      <c r="I1126" s="100">
        <f t="shared" si="98"/>
        <v>30.75</v>
      </c>
    </row>
    <row r="1127" spans="1:9" ht="26.25" thickBot="1">
      <c r="A1127" s="132">
        <v>2688</v>
      </c>
      <c r="B1127" s="133" t="s">
        <v>451</v>
      </c>
      <c r="C1127" s="84" t="s">
        <v>462</v>
      </c>
      <c r="D1127" s="132" t="s">
        <v>690</v>
      </c>
      <c r="E1127" s="135">
        <v>200</v>
      </c>
      <c r="F1127" s="136">
        <f t="shared" si="95"/>
        <v>46</v>
      </c>
      <c r="G1127" s="136">
        <f t="shared" si="96"/>
        <v>246</v>
      </c>
      <c r="H1127" s="100">
        <f t="shared" si="97"/>
        <v>46</v>
      </c>
      <c r="I1127" s="100">
        <f t="shared" si="98"/>
        <v>246</v>
      </c>
    </row>
    <row r="1128" spans="1:9" ht="13.5" thickBot="1">
      <c r="A1128" s="132">
        <v>2689</v>
      </c>
      <c r="B1128" s="133" t="s">
        <v>451</v>
      </c>
      <c r="C1128" s="84" t="s">
        <v>463</v>
      </c>
      <c r="D1128" s="132" t="s">
        <v>690</v>
      </c>
      <c r="E1128" s="135">
        <v>500</v>
      </c>
      <c r="F1128" s="136">
        <f t="shared" si="95"/>
        <v>115</v>
      </c>
      <c r="G1128" s="136">
        <f t="shared" si="96"/>
        <v>615</v>
      </c>
      <c r="H1128" s="100">
        <f t="shared" si="97"/>
        <v>115</v>
      </c>
      <c r="I1128" s="100">
        <f t="shared" si="98"/>
        <v>615</v>
      </c>
    </row>
    <row r="1129" spans="1:9" ht="13.5" thickBot="1">
      <c r="A1129" s="132">
        <v>2690</v>
      </c>
      <c r="B1129" s="133" t="s">
        <v>451</v>
      </c>
      <c r="C1129" s="84" t="s">
        <v>464</v>
      </c>
      <c r="D1129" s="132" t="s">
        <v>690</v>
      </c>
      <c r="E1129" s="135">
        <v>450</v>
      </c>
      <c r="F1129" s="136">
        <f t="shared" si="95"/>
        <v>103.5</v>
      </c>
      <c r="G1129" s="136">
        <f t="shared" si="96"/>
        <v>553.5</v>
      </c>
      <c r="H1129" s="100">
        <f t="shared" si="97"/>
        <v>103.5</v>
      </c>
      <c r="I1129" s="100">
        <f t="shared" si="98"/>
        <v>553.5</v>
      </c>
    </row>
    <row r="1130" spans="1:9" ht="13.5" thickBot="1">
      <c r="A1130" s="132">
        <v>2691</v>
      </c>
      <c r="B1130" s="133" t="s">
        <v>465</v>
      </c>
      <c r="C1130" s="84" t="s">
        <v>466</v>
      </c>
      <c r="D1130" s="132" t="s">
        <v>690</v>
      </c>
      <c r="E1130" s="135">
        <v>250</v>
      </c>
      <c r="F1130" s="136">
        <f t="shared" si="95"/>
        <v>57.5</v>
      </c>
      <c r="G1130" s="136">
        <f t="shared" si="96"/>
        <v>307.5</v>
      </c>
      <c r="H1130" s="100">
        <f t="shared" si="97"/>
        <v>57.5</v>
      </c>
      <c r="I1130" s="100">
        <f t="shared" si="98"/>
        <v>307.5</v>
      </c>
    </row>
    <row r="1131" spans="1:9" ht="13.5" thickBot="1">
      <c r="A1131" s="132">
        <v>2692</v>
      </c>
      <c r="B1131" s="133" t="s">
        <v>465</v>
      </c>
      <c r="C1131" s="84" t="s">
        <v>467</v>
      </c>
      <c r="D1131" s="132" t="s">
        <v>690</v>
      </c>
      <c r="E1131" s="135">
        <v>300</v>
      </c>
      <c r="F1131" s="136">
        <f t="shared" si="95"/>
        <v>69</v>
      </c>
      <c r="G1131" s="136">
        <f t="shared" si="96"/>
        <v>369</v>
      </c>
      <c r="H1131" s="100">
        <f t="shared" si="97"/>
        <v>69</v>
      </c>
      <c r="I1131" s="100">
        <f t="shared" si="98"/>
        <v>369</v>
      </c>
    </row>
    <row r="1132" spans="1:9" ht="13.5" thickBot="1">
      <c r="A1132" s="132">
        <v>2693</v>
      </c>
      <c r="B1132" s="133" t="s">
        <v>465</v>
      </c>
      <c r="C1132" s="84" t="s">
        <v>2264</v>
      </c>
      <c r="D1132" s="132" t="s">
        <v>690</v>
      </c>
      <c r="E1132" s="144">
        <v>400</v>
      </c>
      <c r="F1132" s="205">
        <v>92</v>
      </c>
      <c r="G1132" s="205">
        <v>492</v>
      </c>
      <c r="H1132" s="100">
        <f t="shared" si="97"/>
        <v>92</v>
      </c>
      <c r="I1132" s="100">
        <f t="shared" si="98"/>
        <v>492</v>
      </c>
    </row>
    <row r="1133" spans="1:10" s="207" customFormat="1" ht="13.5" thickBot="1">
      <c r="A1133" s="132">
        <v>3335</v>
      </c>
      <c r="B1133" s="133" t="s">
        <v>465</v>
      </c>
      <c r="C1133" s="84" t="s">
        <v>2257</v>
      </c>
      <c r="D1133" s="132" t="s">
        <v>690</v>
      </c>
      <c r="E1133" s="144">
        <v>500</v>
      </c>
      <c r="F1133" s="205">
        <v>115</v>
      </c>
      <c r="G1133" s="205">
        <v>615</v>
      </c>
      <c r="H1133" s="100">
        <f t="shared" si="97"/>
        <v>115</v>
      </c>
      <c r="I1133" s="100">
        <f t="shared" si="98"/>
        <v>615</v>
      </c>
      <c r="J1133" s="177"/>
    </row>
    <row r="1134" spans="1:10" s="207" customFormat="1" ht="13.5" thickBot="1">
      <c r="A1134" s="132">
        <v>3336</v>
      </c>
      <c r="B1134" s="133" t="s">
        <v>468</v>
      </c>
      <c r="C1134" s="84" t="s">
        <v>2258</v>
      </c>
      <c r="D1134" s="132" t="s">
        <v>690</v>
      </c>
      <c r="E1134" s="144">
        <v>100</v>
      </c>
      <c r="F1134" s="205">
        <v>23</v>
      </c>
      <c r="G1134" s="205">
        <v>123</v>
      </c>
      <c r="H1134" s="100">
        <f t="shared" si="97"/>
        <v>23</v>
      </c>
      <c r="I1134" s="100">
        <f t="shared" si="98"/>
        <v>123</v>
      </c>
      <c r="J1134" s="177"/>
    </row>
    <row r="1135" spans="1:9" ht="39" thickBot="1">
      <c r="A1135" s="132">
        <v>2694</v>
      </c>
      <c r="B1135" s="133" t="s">
        <v>468</v>
      </c>
      <c r="C1135" s="84" t="s">
        <v>469</v>
      </c>
      <c r="D1135" s="132" t="s">
        <v>690</v>
      </c>
      <c r="E1135" s="135">
        <v>200</v>
      </c>
      <c r="F1135" s="136">
        <f t="shared" si="95"/>
        <v>46</v>
      </c>
      <c r="G1135" s="136">
        <f t="shared" si="96"/>
        <v>246</v>
      </c>
      <c r="H1135" s="100">
        <f t="shared" si="97"/>
        <v>46</v>
      </c>
      <c r="I1135" s="100">
        <f t="shared" si="98"/>
        <v>246</v>
      </c>
    </row>
    <row r="1136" spans="1:9" ht="39" thickBot="1">
      <c r="A1136" s="132">
        <v>2695</v>
      </c>
      <c r="B1136" s="133" t="s">
        <v>470</v>
      </c>
      <c r="C1136" s="84" t="s">
        <v>1143</v>
      </c>
      <c r="D1136" s="132" t="s">
        <v>690</v>
      </c>
      <c r="E1136" s="135">
        <v>100</v>
      </c>
      <c r="F1136" s="136">
        <f t="shared" si="95"/>
        <v>23</v>
      </c>
      <c r="G1136" s="136">
        <f t="shared" si="96"/>
        <v>123</v>
      </c>
      <c r="H1136" s="100">
        <f t="shared" si="97"/>
        <v>23</v>
      </c>
      <c r="I1136" s="100">
        <f t="shared" si="98"/>
        <v>123</v>
      </c>
    </row>
    <row r="1137" spans="1:9" ht="13.5" thickBot="1">
      <c r="A1137" s="132">
        <v>2696</v>
      </c>
      <c r="B1137" s="133" t="s">
        <v>471</v>
      </c>
      <c r="C1137" s="84" t="s">
        <v>472</v>
      </c>
      <c r="D1137" s="132" t="s">
        <v>690</v>
      </c>
      <c r="E1137" s="135">
        <v>50</v>
      </c>
      <c r="F1137" s="136">
        <f t="shared" si="95"/>
        <v>11.5</v>
      </c>
      <c r="G1137" s="136">
        <f t="shared" si="96"/>
        <v>61.5</v>
      </c>
      <c r="H1137" s="100">
        <f t="shared" si="97"/>
        <v>11.5</v>
      </c>
      <c r="I1137" s="100">
        <f t="shared" si="98"/>
        <v>61.5</v>
      </c>
    </row>
    <row r="1138" spans="1:9" ht="13.5" thickBot="1">
      <c r="A1138" s="132">
        <v>2697</v>
      </c>
      <c r="B1138" s="133" t="s">
        <v>763</v>
      </c>
      <c r="C1138" s="84" t="s">
        <v>473</v>
      </c>
      <c r="D1138" s="132" t="s">
        <v>690</v>
      </c>
      <c r="E1138" s="135">
        <v>50</v>
      </c>
      <c r="F1138" s="136">
        <f t="shared" si="95"/>
        <v>11.5</v>
      </c>
      <c r="G1138" s="136">
        <f t="shared" si="96"/>
        <v>61.5</v>
      </c>
      <c r="H1138" s="100">
        <f t="shared" si="97"/>
        <v>11.5</v>
      </c>
      <c r="I1138" s="100">
        <f t="shared" si="98"/>
        <v>61.5</v>
      </c>
    </row>
    <row r="1139" spans="1:10" ht="13.5" thickBot="1">
      <c r="A1139" s="132">
        <v>2698</v>
      </c>
      <c r="B1139" s="133" t="s">
        <v>767</v>
      </c>
      <c r="C1139" s="84" t="s">
        <v>474</v>
      </c>
      <c r="D1139" s="132" t="s">
        <v>690</v>
      </c>
      <c r="E1139" s="135">
        <v>150</v>
      </c>
      <c r="F1139" s="136">
        <f t="shared" si="95"/>
        <v>34.5</v>
      </c>
      <c r="G1139" s="136">
        <f t="shared" si="96"/>
        <v>184.5</v>
      </c>
      <c r="H1139" s="100">
        <f t="shared" si="97"/>
        <v>34.5</v>
      </c>
      <c r="I1139" s="100">
        <f t="shared" si="98"/>
        <v>184.5</v>
      </c>
      <c r="J1139" s="16"/>
    </row>
    <row r="1140" spans="1:10" ht="26.25" thickBot="1">
      <c r="A1140" s="132">
        <v>2699</v>
      </c>
      <c r="B1140" s="133" t="s">
        <v>475</v>
      </c>
      <c r="C1140" s="84" t="s">
        <v>476</v>
      </c>
      <c r="D1140" s="132" t="s">
        <v>690</v>
      </c>
      <c r="E1140" s="135">
        <v>300</v>
      </c>
      <c r="F1140" s="136">
        <f t="shared" si="95"/>
        <v>69</v>
      </c>
      <c r="G1140" s="136">
        <f t="shared" si="96"/>
        <v>369</v>
      </c>
      <c r="H1140" s="100">
        <f t="shared" si="97"/>
        <v>69</v>
      </c>
      <c r="I1140" s="100">
        <f t="shared" si="98"/>
        <v>369</v>
      </c>
      <c r="J1140" s="16"/>
    </row>
    <row r="1141" spans="1:10" ht="26.25" thickBot="1">
      <c r="A1141" s="132">
        <v>2700</v>
      </c>
      <c r="B1141" s="133" t="s">
        <v>477</v>
      </c>
      <c r="C1141" s="84" t="s">
        <v>478</v>
      </c>
      <c r="D1141" s="132" t="s">
        <v>690</v>
      </c>
      <c r="E1141" s="135">
        <v>50</v>
      </c>
      <c r="F1141" s="136">
        <f t="shared" si="95"/>
        <v>11.5</v>
      </c>
      <c r="G1141" s="136">
        <f t="shared" si="96"/>
        <v>61.5</v>
      </c>
      <c r="H1141" s="100">
        <f t="shared" si="97"/>
        <v>11.5</v>
      </c>
      <c r="I1141" s="100">
        <f t="shared" si="98"/>
        <v>61.5</v>
      </c>
      <c r="J1141" s="16"/>
    </row>
    <row r="1142" spans="1:10" ht="26.25" thickBot="1">
      <c r="A1142" s="132">
        <v>2701</v>
      </c>
      <c r="B1142" s="133" t="s">
        <v>479</v>
      </c>
      <c r="C1142" s="84" t="s">
        <v>480</v>
      </c>
      <c r="D1142" s="132" t="s">
        <v>690</v>
      </c>
      <c r="E1142" s="135">
        <v>100</v>
      </c>
      <c r="F1142" s="136">
        <f t="shared" si="95"/>
        <v>23</v>
      </c>
      <c r="G1142" s="136">
        <f t="shared" si="96"/>
        <v>123</v>
      </c>
      <c r="H1142" s="100">
        <f t="shared" si="97"/>
        <v>23</v>
      </c>
      <c r="I1142" s="100">
        <f t="shared" si="98"/>
        <v>123</v>
      </c>
      <c r="J1142" s="16"/>
    </row>
    <row r="1143" spans="1:10" ht="26.25" thickBot="1">
      <c r="A1143" s="132">
        <v>2702</v>
      </c>
      <c r="B1143" s="133" t="s">
        <v>481</v>
      </c>
      <c r="C1143" s="84" t="s">
        <v>482</v>
      </c>
      <c r="D1143" s="132" t="s">
        <v>690</v>
      </c>
      <c r="E1143" s="135">
        <v>200</v>
      </c>
      <c r="F1143" s="136">
        <f t="shared" si="95"/>
        <v>46</v>
      </c>
      <c r="G1143" s="136">
        <f t="shared" si="96"/>
        <v>246</v>
      </c>
      <c r="H1143" s="100">
        <f t="shared" si="97"/>
        <v>46</v>
      </c>
      <c r="I1143" s="100">
        <f t="shared" si="98"/>
        <v>246</v>
      </c>
      <c r="J1143" s="16"/>
    </row>
    <row r="1144" spans="1:10" ht="13.5" thickBot="1">
      <c r="A1144" s="132">
        <v>2703</v>
      </c>
      <c r="B1144" s="133" t="s">
        <v>465</v>
      </c>
      <c r="C1144" s="84" t="s">
        <v>483</v>
      </c>
      <c r="D1144" s="132" t="s">
        <v>690</v>
      </c>
      <c r="E1144" s="135">
        <v>350</v>
      </c>
      <c r="F1144" s="136">
        <f t="shared" si="95"/>
        <v>80.5</v>
      </c>
      <c r="G1144" s="136">
        <f t="shared" si="96"/>
        <v>430.5</v>
      </c>
      <c r="H1144" s="100">
        <f t="shared" si="97"/>
        <v>80.5</v>
      </c>
      <c r="I1144" s="100">
        <f t="shared" si="98"/>
        <v>430.5</v>
      </c>
      <c r="J1144" s="16"/>
    </row>
    <row r="1145" spans="1:10" ht="13.5" thickBot="1">
      <c r="A1145" s="132">
        <v>2704</v>
      </c>
      <c r="B1145" s="133" t="s">
        <v>465</v>
      </c>
      <c r="C1145" s="84" t="s">
        <v>484</v>
      </c>
      <c r="D1145" s="132" t="s">
        <v>690</v>
      </c>
      <c r="E1145" s="135">
        <v>600</v>
      </c>
      <c r="F1145" s="136">
        <f t="shared" si="95"/>
        <v>138</v>
      </c>
      <c r="G1145" s="136">
        <f t="shared" si="96"/>
        <v>738</v>
      </c>
      <c r="H1145" s="100">
        <f t="shared" si="97"/>
        <v>138</v>
      </c>
      <c r="I1145" s="100">
        <f t="shared" si="98"/>
        <v>738</v>
      </c>
      <c r="J1145" s="16"/>
    </row>
    <row r="1146" spans="1:10" ht="13.5" thickBot="1">
      <c r="A1146" s="132">
        <v>2705</v>
      </c>
      <c r="B1146" s="133" t="s">
        <v>465</v>
      </c>
      <c r="C1146" s="84" t="s">
        <v>485</v>
      </c>
      <c r="D1146" s="132" t="s">
        <v>690</v>
      </c>
      <c r="E1146" s="135">
        <v>800</v>
      </c>
      <c r="F1146" s="136">
        <f t="shared" si="95"/>
        <v>184</v>
      </c>
      <c r="G1146" s="136">
        <f t="shared" si="96"/>
        <v>984</v>
      </c>
      <c r="H1146" s="100">
        <f t="shared" si="97"/>
        <v>184</v>
      </c>
      <c r="I1146" s="100">
        <f t="shared" si="98"/>
        <v>984</v>
      </c>
      <c r="J1146" s="16"/>
    </row>
    <row r="1147" spans="1:10" ht="13.5" thickBot="1">
      <c r="A1147" s="82">
        <v>3140</v>
      </c>
      <c r="B1147" s="83" t="s">
        <v>468</v>
      </c>
      <c r="C1147" s="84" t="s">
        <v>1166</v>
      </c>
      <c r="D1147" s="132" t="s">
        <v>690</v>
      </c>
      <c r="E1147" s="85">
        <v>100</v>
      </c>
      <c r="F1147" s="65"/>
      <c r="G1147" s="65"/>
      <c r="H1147" s="71">
        <f t="shared" si="97"/>
        <v>23</v>
      </c>
      <c r="I1147" s="71">
        <f t="shared" si="98"/>
        <v>123</v>
      </c>
      <c r="J1147" s="16"/>
    </row>
    <row r="1148" spans="1:10" ht="26.25" thickBot="1">
      <c r="A1148" s="72">
        <v>3168</v>
      </c>
      <c r="B1148" s="77" t="s">
        <v>1126</v>
      </c>
      <c r="C1148" s="78" t="s">
        <v>1127</v>
      </c>
      <c r="D1148" s="138" t="s">
        <v>690</v>
      </c>
      <c r="E1148" s="139">
        <v>100</v>
      </c>
      <c r="F1148" s="75"/>
      <c r="G1148" s="75"/>
      <c r="H1148" s="71">
        <f t="shared" si="97"/>
        <v>23</v>
      </c>
      <c r="I1148" s="71">
        <f t="shared" si="98"/>
        <v>123</v>
      </c>
      <c r="J1148" s="16"/>
    </row>
    <row r="1149" spans="1:10" ht="15" thickBot="1">
      <c r="A1149" s="72">
        <v>3169</v>
      </c>
      <c r="B1149" s="77" t="s">
        <v>1128</v>
      </c>
      <c r="C1149" s="78" t="s">
        <v>1129</v>
      </c>
      <c r="D1149" s="132" t="s">
        <v>1130</v>
      </c>
      <c r="E1149" s="139">
        <v>250</v>
      </c>
      <c r="F1149" s="75"/>
      <c r="G1149" s="75"/>
      <c r="H1149" s="71">
        <f t="shared" si="97"/>
        <v>57.5</v>
      </c>
      <c r="I1149" s="71">
        <f t="shared" si="98"/>
        <v>307.5</v>
      </c>
      <c r="J1149" s="16"/>
    </row>
    <row r="1150" spans="1:10" ht="13.5" thickBot="1">
      <c r="A1150" s="338" t="s">
        <v>486</v>
      </c>
      <c r="B1150" s="339"/>
      <c r="C1150" s="339"/>
      <c r="D1150" s="339"/>
      <c r="E1150" s="339"/>
      <c r="F1150" s="339"/>
      <c r="G1150" s="340"/>
      <c r="H1150" s="100"/>
      <c r="I1150" s="100"/>
      <c r="J1150" s="16"/>
    </row>
    <row r="1151" spans="1:10" ht="13.5" thickBot="1">
      <c r="A1151" s="132">
        <v>2706</v>
      </c>
      <c r="B1151" s="133" t="s">
        <v>752</v>
      </c>
      <c r="C1151" s="84" t="s">
        <v>753</v>
      </c>
      <c r="D1151" s="132" t="s">
        <v>690</v>
      </c>
      <c r="E1151" s="135">
        <v>220</v>
      </c>
      <c r="F1151" s="140">
        <f aca="true" t="shared" si="99" ref="F1151:F1191">E1151*23%</f>
        <v>50.6</v>
      </c>
      <c r="G1151" s="140">
        <f aca="true" t="shared" si="100" ref="G1151:G1191">E1151+F1151</f>
        <v>270.6</v>
      </c>
      <c r="H1151" s="100">
        <f aca="true" t="shared" si="101" ref="H1151:H1214">E1151*23%</f>
        <v>50.6</v>
      </c>
      <c r="I1151" s="100">
        <f aca="true" t="shared" si="102" ref="I1151:I1214">E1151+H1151</f>
        <v>270.6</v>
      </c>
      <c r="J1151" s="16"/>
    </row>
    <row r="1152" spans="1:10" ht="13.5" thickBot="1">
      <c r="A1152" s="132">
        <v>2707</v>
      </c>
      <c r="B1152" s="133" t="s">
        <v>755</v>
      </c>
      <c r="C1152" s="84" t="s">
        <v>1167</v>
      </c>
      <c r="D1152" s="132" t="s">
        <v>690</v>
      </c>
      <c r="E1152" s="135">
        <v>250</v>
      </c>
      <c r="F1152" s="140">
        <f t="shared" si="99"/>
        <v>57.5</v>
      </c>
      <c r="G1152" s="140">
        <f t="shared" si="100"/>
        <v>307.5</v>
      </c>
      <c r="H1152" s="100">
        <f t="shared" si="101"/>
        <v>57.5</v>
      </c>
      <c r="I1152" s="100">
        <f t="shared" si="102"/>
        <v>307.5</v>
      </c>
      <c r="J1152" s="16"/>
    </row>
    <row r="1153" spans="1:10" ht="13.5" thickBot="1">
      <c r="A1153" s="132">
        <v>2708</v>
      </c>
      <c r="B1153" s="133" t="s">
        <v>756</v>
      </c>
      <c r="C1153" s="84" t="s">
        <v>757</v>
      </c>
      <c r="D1153" s="132" t="s">
        <v>690</v>
      </c>
      <c r="E1153" s="135">
        <v>620</v>
      </c>
      <c r="F1153" s="140">
        <f t="shared" si="99"/>
        <v>142.6</v>
      </c>
      <c r="G1153" s="140">
        <f t="shared" si="100"/>
        <v>762.6</v>
      </c>
      <c r="H1153" s="100">
        <f t="shared" si="101"/>
        <v>142.6</v>
      </c>
      <c r="I1153" s="100">
        <f t="shared" si="102"/>
        <v>762.6</v>
      </c>
      <c r="J1153" s="16"/>
    </row>
    <row r="1154" spans="1:10" ht="13.5" thickBot="1">
      <c r="A1154" s="132">
        <v>2709</v>
      </c>
      <c r="B1154" s="133" t="s">
        <v>756</v>
      </c>
      <c r="C1154" s="84" t="s">
        <v>758</v>
      </c>
      <c r="D1154" s="132" t="s">
        <v>690</v>
      </c>
      <c r="E1154" s="135">
        <v>300</v>
      </c>
      <c r="F1154" s="140">
        <f t="shared" si="99"/>
        <v>69</v>
      </c>
      <c r="G1154" s="140">
        <f t="shared" si="100"/>
        <v>369</v>
      </c>
      <c r="H1154" s="100">
        <f t="shared" si="101"/>
        <v>69</v>
      </c>
      <c r="I1154" s="100">
        <f t="shared" si="102"/>
        <v>369</v>
      </c>
      <c r="J1154" s="16"/>
    </row>
    <row r="1155" spans="1:10" ht="13.5" thickBot="1">
      <c r="A1155" s="132">
        <v>2710</v>
      </c>
      <c r="B1155" s="133" t="s">
        <v>759</v>
      </c>
      <c r="C1155" s="84" t="s">
        <v>487</v>
      </c>
      <c r="D1155" s="132" t="s">
        <v>690</v>
      </c>
      <c r="E1155" s="135">
        <v>300</v>
      </c>
      <c r="F1155" s="140">
        <f t="shared" si="99"/>
        <v>69</v>
      </c>
      <c r="G1155" s="140">
        <f t="shared" si="100"/>
        <v>369</v>
      </c>
      <c r="H1155" s="100">
        <f t="shared" si="101"/>
        <v>69</v>
      </c>
      <c r="I1155" s="100">
        <f t="shared" si="102"/>
        <v>369</v>
      </c>
      <c r="J1155" s="16"/>
    </row>
    <row r="1156" spans="1:10" ht="13.5" thickBot="1">
      <c r="A1156" s="132">
        <v>2711</v>
      </c>
      <c r="B1156" s="133" t="s">
        <v>760</v>
      </c>
      <c r="C1156" s="84" t="s">
        <v>488</v>
      </c>
      <c r="D1156" s="132" t="s">
        <v>690</v>
      </c>
      <c r="E1156" s="135">
        <v>30</v>
      </c>
      <c r="F1156" s="140">
        <f t="shared" si="99"/>
        <v>6.9</v>
      </c>
      <c r="G1156" s="140">
        <f t="shared" si="100"/>
        <v>36.9</v>
      </c>
      <c r="H1156" s="100">
        <f t="shared" si="101"/>
        <v>6.9</v>
      </c>
      <c r="I1156" s="100">
        <f t="shared" si="102"/>
        <v>36.9</v>
      </c>
      <c r="J1156" s="16"/>
    </row>
    <row r="1157" spans="1:10" ht="26.25" thickBot="1">
      <c r="A1157" s="132">
        <v>2712</v>
      </c>
      <c r="B1157" s="133" t="s">
        <v>761</v>
      </c>
      <c r="C1157" s="84" t="s">
        <v>762</v>
      </c>
      <c r="D1157" s="132" t="s">
        <v>690</v>
      </c>
      <c r="E1157" s="135">
        <v>60</v>
      </c>
      <c r="F1157" s="140">
        <f t="shared" si="99"/>
        <v>13.8</v>
      </c>
      <c r="G1157" s="140">
        <f t="shared" si="100"/>
        <v>73.8</v>
      </c>
      <c r="H1157" s="100">
        <f t="shared" si="101"/>
        <v>13.8</v>
      </c>
      <c r="I1157" s="100">
        <f t="shared" si="102"/>
        <v>73.8</v>
      </c>
      <c r="J1157" s="16"/>
    </row>
    <row r="1158" spans="1:10" ht="13.5" thickBot="1">
      <c r="A1158" s="132">
        <v>2713</v>
      </c>
      <c r="B1158" s="133" t="s">
        <v>763</v>
      </c>
      <c r="C1158" s="84" t="s">
        <v>764</v>
      </c>
      <c r="D1158" s="132" t="s">
        <v>690</v>
      </c>
      <c r="E1158" s="135">
        <v>40</v>
      </c>
      <c r="F1158" s="140">
        <f t="shared" si="99"/>
        <v>9.200000000000001</v>
      </c>
      <c r="G1158" s="140">
        <f t="shared" si="100"/>
        <v>49.2</v>
      </c>
      <c r="H1158" s="100">
        <f t="shared" si="101"/>
        <v>9.200000000000001</v>
      </c>
      <c r="I1158" s="100">
        <f t="shared" si="102"/>
        <v>49.2</v>
      </c>
      <c r="J1158" s="16"/>
    </row>
    <row r="1159" spans="1:10" ht="13.5" thickBot="1">
      <c r="A1159" s="132">
        <v>2714</v>
      </c>
      <c r="B1159" s="133" t="s">
        <v>765</v>
      </c>
      <c r="C1159" s="84" t="s">
        <v>766</v>
      </c>
      <c r="D1159" s="132" t="s">
        <v>690</v>
      </c>
      <c r="E1159" s="135">
        <v>60</v>
      </c>
      <c r="F1159" s="140">
        <f t="shared" si="99"/>
        <v>13.8</v>
      </c>
      <c r="G1159" s="140">
        <f t="shared" si="100"/>
        <v>73.8</v>
      </c>
      <c r="H1159" s="100">
        <f t="shared" si="101"/>
        <v>13.8</v>
      </c>
      <c r="I1159" s="100">
        <f t="shared" si="102"/>
        <v>73.8</v>
      </c>
      <c r="J1159" s="16"/>
    </row>
    <row r="1160" spans="1:10" ht="13.5" thickBot="1">
      <c r="A1160" s="132">
        <v>2715</v>
      </c>
      <c r="B1160" s="133" t="s">
        <v>767</v>
      </c>
      <c r="C1160" s="84" t="s">
        <v>768</v>
      </c>
      <c r="D1160" s="132" t="s">
        <v>690</v>
      </c>
      <c r="E1160" s="135">
        <v>200</v>
      </c>
      <c r="F1160" s="140">
        <f t="shared" si="99"/>
        <v>46</v>
      </c>
      <c r="G1160" s="140">
        <f t="shared" si="100"/>
        <v>246</v>
      </c>
      <c r="H1160" s="100">
        <f t="shared" si="101"/>
        <v>46</v>
      </c>
      <c r="I1160" s="100">
        <f t="shared" si="102"/>
        <v>246</v>
      </c>
      <c r="J1160" s="16"/>
    </row>
    <row r="1161" spans="1:10" ht="13.5" thickBot="1">
      <c r="A1161" s="132">
        <v>2716</v>
      </c>
      <c r="B1161" s="133" t="s">
        <v>760</v>
      </c>
      <c r="C1161" s="84" t="s">
        <v>769</v>
      </c>
      <c r="D1161" s="132" t="s">
        <v>690</v>
      </c>
      <c r="E1161" s="135">
        <v>260</v>
      </c>
      <c r="F1161" s="140">
        <f t="shared" si="99"/>
        <v>59.800000000000004</v>
      </c>
      <c r="G1161" s="140">
        <f t="shared" si="100"/>
        <v>319.8</v>
      </c>
      <c r="H1161" s="100">
        <f t="shared" si="101"/>
        <v>59.800000000000004</v>
      </c>
      <c r="I1161" s="100">
        <f t="shared" si="102"/>
        <v>319.8</v>
      </c>
      <c r="J1161" s="16"/>
    </row>
    <row r="1162" spans="1:10" ht="13.5" thickBot="1">
      <c r="A1162" s="132">
        <v>2717</v>
      </c>
      <c r="B1162" s="133" t="s">
        <v>760</v>
      </c>
      <c r="C1162" s="84" t="s">
        <v>770</v>
      </c>
      <c r="D1162" s="132" t="s">
        <v>690</v>
      </c>
      <c r="E1162" s="135">
        <v>320</v>
      </c>
      <c r="F1162" s="140">
        <f t="shared" si="99"/>
        <v>73.60000000000001</v>
      </c>
      <c r="G1162" s="140">
        <f t="shared" si="100"/>
        <v>393.6</v>
      </c>
      <c r="H1162" s="100">
        <f t="shared" si="101"/>
        <v>73.60000000000001</v>
      </c>
      <c r="I1162" s="100">
        <f t="shared" si="102"/>
        <v>393.6</v>
      </c>
      <c r="J1162" s="16"/>
    </row>
    <row r="1163" spans="1:10" ht="13.5" thickBot="1">
      <c r="A1163" s="132">
        <v>2718</v>
      </c>
      <c r="B1163" s="133" t="s">
        <v>14</v>
      </c>
      <c r="C1163" s="84" t="s">
        <v>489</v>
      </c>
      <c r="D1163" s="132" t="s">
        <v>690</v>
      </c>
      <c r="E1163" s="135">
        <v>600</v>
      </c>
      <c r="F1163" s="140">
        <f t="shared" si="99"/>
        <v>138</v>
      </c>
      <c r="G1163" s="140">
        <f t="shared" si="100"/>
        <v>738</v>
      </c>
      <c r="H1163" s="100">
        <f t="shared" si="101"/>
        <v>138</v>
      </c>
      <c r="I1163" s="100">
        <f t="shared" si="102"/>
        <v>738</v>
      </c>
      <c r="J1163" s="16"/>
    </row>
    <row r="1164" spans="1:10" ht="13.5" thickBot="1">
      <c r="A1164" s="132">
        <v>2719</v>
      </c>
      <c r="B1164" s="133" t="s">
        <v>14</v>
      </c>
      <c r="C1164" s="84" t="s">
        <v>490</v>
      </c>
      <c r="D1164" s="132" t="s">
        <v>690</v>
      </c>
      <c r="E1164" s="135">
        <v>1000</v>
      </c>
      <c r="F1164" s="140">
        <f t="shared" si="99"/>
        <v>230</v>
      </c>
      <c r="G1164" s="140">
        <f t="shared" si="100"/>
        <v>1230</v>
      </c>
      <c r="H1164" s="100">
        <f t="shared" si="101"/>
        <v>230</v>
      </c>
      <c r="I1164" s="100">
        <f t="shared" si="102"/>
        <v>1230</v>
      </c>
      <c r="J1164" s="16"/>
    </row>
    <row r="1165" spans="1:10" ht="13.5" thickBot="1">
      <c r="A1165" s="132">
        <v>2720</v>
      </c>
      <c r="B1165" s="133" t="s">
        <v>771</v>
      </c>
      <c r="C1165" s="84" t="s">
        <v>772</v>
      </c>
      <c r="D1165" s="132" t="s">
        <v>690</v>
      </c>
      <c r="E1165" s="135">
        <v>250</v>
      </c>
      <c r="F1165" s="140">
        <f t="shared" si="99"/>
        <v>57.5</v>
      </c>
      <c r="G1165" s="140">
        <f t="shared" si="100"/>
        <v>307.5</v>
      </c>
      <c r="H1165" s="100">
        <f t="shared" si="101"/>
        <v>57.5</v>
      </c>
      <c r="I1165" s="100">
        <f t="shared" si="102"/>
        <v>307.5</v>
      </c>
      <c r="J1165" s="16"/>
    </row>
    <row r="1166" spans="1:10" ht="13.5" thickBot="1">
      <c r="A1166" s="132">
        <v>2721</v>
      </c>
      <c r="B1166" s="133" t="s">
        <v>771</v>
      </c>
      <c r="C1166" s="84" t="s">
        <v>773</v>
      </c>
      <c r="D1166" s="132" t="s">
        <v>690</v>
      </c>
      <c r="E1166" s="135">
        <v>60</v>
      </c>
      <c r="F1166" s="140">
        <f t="shared" si="99"/>
        <v>13.8</v>
      </c>
      <c r="G1166" s="140">
        <f t="shared" si="100"/>
        <v>73.8</v>
      </c>
      <c r="H1166" s="100">
        <f t="shared" si="101"/>
        <v>13.8</v>
      </c>
      <c r="I1166" s="100">
        <f t="shared" si="102"/>
        <v>73.8</v>
      </c>
      <c r="J1166" s="16"/>
    </row>
    <row r="1167" spans="1:10" ht="13.5" thickBot="1">
      <c r="A1167" s="132">
        <v>2722</v>
      </c>
      <c r="B1167" s="133" t="s">
        <v>774</v>
      </c>
      <c r="C1167" s="84" t="s">
        <v>775</v>
      </c>
      <c r="D1167" s="132" t="s">
        <v>690</v>
      </c>
      <c r="E1167" s="135">
        <v>660</v>
      </c>
      <c r="F1167" s="140">
        <f t="shared" si="99"/>
        <v>151.8</v>
      </c>
      <c r="G1167" s="140">
        <f t="shared" si="100"/>
        <v>811.8</v>
      </c>
      <c r="H1167" s="100">
        <f t="shared" si="101"/>
        <v>151.8</v>
      </c>
      <c r="I1167" s="100">
        <f t="shared" si="102"/>
        <v>811.8</v>
      </c>
      <c r="J1167" s="16"/>
    </row>
    <row r="1168" spans="1:10" ht="13.5" thickBot="1">
      <c r="A1168" s="132">
        <v>2723</v>
      </c>
      <c r="B1168" s="133" t="s">
        <v>4</v>
      </c>
      <c r="C1168" s="84" t="s">
        <v>12</v>
      </c>
      <c r="D1168" s="132" t="s">
        <v>690</v>
      </c>
      <c r="E1168" s="135">
        <v>660</v>
      </c>
      <c r="F1168" s="140">
        <f t="shared" si="99"/>
        <v>151.8</v>
      </c>
      <c r="G1168" s="140">
        <f t="shared" si="100"/>
        <v>811.8</v>
      </c>
      <c r="H1168" s="100">
        <f t="shared" si="101"/>
        <v>151.8</v>
      </c>
      <c r="I1168" s="100">
        <f t="shared" si="102"/>
        <v>811.8</v>
      </c>
      <c r="J1168" s="16"/>
    </row>
    <row r="1169" spans="1:10" ht="13.5" thickBot="1">
      <c r="A1169" s="132">
        <v>2724</v>
      </c>
      <c r="B1169" s="133" t="s">
        <v>5</v>
      </c>
      <c r="C1169" s="84" t="s">
        <v>738</v>
      </c>
      <c r="D1169" s="132" t="s">
        <v>690</v>
      </c>
      <c r="E1169" s="135">
        <v>620</v>
      </c>
      <c r="F1169" s="140">
        <f t="shared" si="99"/>
        <v>142.6</v>
      </c>
      <c r="G1169" s="140">
        <f t="shared" si="100"/>
        <v>762.6</v>
      </c>
      <c r="H1169" s="100">
        <f t="shared" si="101"/>
        <v>142.6</v>
      </c>
      <c r="I1169" s="100">
        <f t="shared" si="102"/>
        <v>762.6</v>
      </c>
      <c r="J1169" s="16"/>
    </row>
    <row r="1170" spans="1:10" ht="13.5" thickBot="1">
      <c r="A1170" s="132">
        <v>2725</v>
      </c>
      <c r="B1170" s="133" t="s">
        <v>6</v>
      </c>
      <c r="C1170" s="84" t="s">
        <v>739</v>
      </c>
      <c r="D1170" s="132" t="s">
        <v>690</v>
      </c>
      <c r="E1170" s="135">
        <v>470</v>
      </c>
      <c r="F1170" s="140">
        <f t="shared" si="99"/>
        <v>108.10000000000001</v>
      </c>
      <c r="G1170" s="140">
        <f t="shared" si="100"/>
        <v>578.1</v>
      </c>
      <c r="H1170" s="100">
        <f t="shared" si="101"/>
        <v>108.10000000000001</v>
      </c>
      <c r="I1170" s="100">
        <f t="shared" si="102"/>
        <v>578.1</v>
      </c>
      <c r="J1170" s="16"/>
    </row>
    <row r="1171" spans="1:10" ht="13.5" thickBot="1">
      <c r="A1171" s="132">
        <v>2726</v>
      </c>
      <c r="B1171" s="133" t="s">
        <v>6</v>
      </c>
      <c r="C1171" s="84" t="s">
        <v>740</v>
      </c>
      <c r="D1171" s="132" t="s">
        <v>690</v>
      </c>
      <c r="E1171" s="135">
        <v>300</v>
      </c>
      <c r="F1171" s="140">
        <f t="shared" si="99"/>
        <v>69</v>
      </c>
      <c r="G1171" s="140">
        <f t="shared" si="100"/>
        <v>369</v>
      </c>
      <c r="H1171" s="100">
        <f t="shared" si="101"/>
        <v>69</v>
      </c>
      <c r="I1171" s="100">
        <f t="shared" si="102"/>
        <v>369</v>
      </c>
      <c r="J1171" s="16"/>
    </row>
    <row r="1172" spans="1:10" ht="13.5" thickBot="1">
      <c r="A1172" s="132">
        <v>2727</v>
      </c>
      <c r="B1172" s="133" t="s">
        <v>7</v>
      </c>
      <c r="C1172" s="84" t="s">
        <v>8</v>
      </c>
      <c r="D1172" s="132" t="s">
        <v>690</v>
      </c>
      <c r="E1172" s="135">
        <v>200</v>
      </c>
      <c r="F1172" s="140">
        <f t="shared" si="99"/>
        <v>46</v>
      </c>
      <c r="G1172" s="140">
        <f t="shared" si="100"/>
        <v>246</v>
      </c>
      <c r="H1172" s="100">
        <f t="shared" si="101"/>
        <v>46</v>
      </c>
      <c r="I1172" s="100">
        <f t="shared" si="102"/>
        <v>246</v>
      </c>
      <c r="J1172" s="16"/>
    </row>
    <row r="1173" spans="1:10" ht="13.5" thickBot="1">
      <c r="A1173" s="132">
        <v>2728</v>
      </c>
      <c r="B1173" s="133" t="s">
        <v>7</v>
      </c>
      <c r="C1173" s="84" t="s">
        <v>9</v>
      </c>
      <c r="D1173" s="132" t="s">
        <v>690</v>
      </c>
      <c r="E1173" s="135">
        <v>80</v>
      </c>
      <c r="F1173" s="140">
        <f t="shared" si="99"/>
        <v>18.400000000000002</v>
      </c>
      <c r="G1173" s="140">
        <f t="shared" si="100"/>
        <v>98.4</v>
      </c>
      <c r="H1173" s="100">
        <f t="shared" si="101"/>
        <v>18.400000000000002</v>
      </c>
      <c r="I1173" s="100">
        <f t="shared" si="102"/>
        <v>98.4</v>
      </c>
      <c r="J1173" s="16"/>
    </row>
    <row r="1174" spans="1:10" ht="13.5" thickBot="1">
      <c r="A1174" s="132">
        <v>2729</v>
      </c>
      <c r="B1174" s="133" t="s">
        <v>776</v>
      </c>
      <c r="C1174" s="84" t="s">
        <v>777</v>
      </c>
      <c r="D1174" s="132" t="s">
        <v>690</v>
      </c>
      <c r="E1174" s="135">
        <v>1450</v>
      </c>
      <c r="F1174" s="140">
        <f t="shared" si="99"/>
        <v>333.5</v>
      </c>
      <c r="G1174" s="140">
        <f t="shared" si="100"/>
        <v>1783.5</v>
      </c>
      <c r="H1174" s="100">
        <f t="shared" si="101"/>
        <v>333.5</v>
      </c>
      <c r="I1174" s="100">
        <f t="shared" si="102"/>
        <v>1783.5</v>
      </c>
      <c r="J1174" s="16"/>
    </row>
    <row r="1175" spans="1:10" ht="13.5" thickBot="1">
      <c r="A1175" s="132">
        <v>2730</v>
      </c>
      <c r="B1175" s="133" t="s">
        <v>10</v>
      </c>
      <c r="C1175" s="84" t="s">
        <v>741</v>
      </c>
      <c r="D1175" s="132" t="s">
        <v>690</v>
      </c>
      <c r="E1175" s="135">
        <v>400</v>
      </c>
      <c r="F1175" s="140">
        <f t="shared" si="99"/>
        <v>92</v>
      </c>
      <c r="G1175" s="140">
        <f t="shared" si="100"/>
        <v>492</v>
      </c>
      <c r="H1175" s="100">
        <f t="shared" si="101"/>
        <v>92</v>
      </c>
      <c r="I1175" s="100">
        <f t="shared" si="102"/>
        <v>492</v>
      </c>
      <c r="J1175" s="16"/>
    </row>
    <row r="1176" spans="1:10" ht="13.5" thickBot="1">
      <c r="A1176" s="132">
        <v>2731</v>
      </c>
      <c r="B1176" s="133" t="s">
        <v>11</v>
      </c>
      <c r="C1176" s="84" t="s">
        <v>742</v>
      </c>
      <c r="D1176" s="132" t="s">
        <v>690</v>
      </c>
      <c r="E1176" s="135">
        <v>250</v>
      </c>
      <c r="F1176" s="140">
        <f t="shared" si="99"/>
        <v>57.5</v>
      </c>
      <c r="G1176" s="140">
        <f t="shared" si="100"/>
        <v>307.5</v>
      </c>
      <c r="H1176" s="100">
        <f t="shared" si="101"/>
        <v>57.5</v>
      </c>
      <c r="I1176" s="100">
        <f t="shared" si="102"/>
        <v>307.5</v>
      </c>
      <c r="J1176" s="16"/>
    </row>
    <row r="1177" spans="1:10" ht="13.5" thickBot="1">
      <c r="A1177" s="132">
        <v>2732</v>
      </c>
      <c r="B1177" s="133" t="s">
        <v>491</v>
      </c>
      <c r="C1177" s="84" t="s">
        <v>492</v>
      </c>
      <c r="D1177" s="132" t="s">
        <v>690</v>
      </c>
      <c r="E1177" s="135">
        <v>200</v>
      </c>
      <c r="F1177" s="140">
        <f t="shared" si="99"/>
        <v>46</v>
      </c>
      <c r="G1177" s="140">
        <f t="shared" si="100"/>
        <v>246</v>
      </c>
      <c r="H1177" s="100">
        <f t="shared" si="101"/>
        <v>46</v>
      </c>
      <c r="I1177" s="100">
        <f t="shared" si="102"/>
        <v>246</v>
      </c>
      <c r="J1177" s="16"/>
    </row>
    <row r="1178" spans="1:10" ht="13.5" thickBot="1">
      <c r="A1178" s="132">
        <v>2733</v>
      </c>
      <c r="B1178" s="133" t="s">
        <v>759</v>
      </c>
      <c r="C1178" s="84" t="s">
        <v>778</v>
      </c>
      <c r="D1178" s="132" t="s">
        <v>690</v>
      </c>
      <c r="E1178" s="135">
        <v>620</v>
      </c>
      <c r="F1178" s="140">
        <f t="shared" si="99"/>
        <v>142.6</v>
      </c>
      <c r="G1178" s="140">
        <f t="shared" si="100"/>
        <v>762.6</v>
      </c>
      <c r="H1178" s="100">
        <f t="shared" si="101"/>
        <v>142.6</v>
      </c>
      <c r="I1178" s="100">
        <f t="shared" si="102"/>
        <v>762.6</v>
      </c>
      <c r="J1178" s="16"/>
    </row>
    <row r="1179" spans="1:10" ht="13.5" thickBot="1">
      <c r="A1179" s="132">
        <v>2734</v>
      </c>
      <c r="B1179" s="133" t="s">
        <v>779</v>
      </c>
      <c r="C1179" s="84" t="s">
        <v>780</v>
      </c>
      <c r="D1179" s="132" t="s">
        <v>690</v>
      </c>
      <c r="E1179" s="135">
        <v>300</v>
      </c>
      <c r="F1179" s="140">
        <f t="shared" si="99"/>
        <v>69</v>
      </c>
      <c r="G1179" s="140">
        <f t="shared" si="100"/>
        <v>369</v>
      </c>
      <c r="H1179" s="100">
        <f t="shared" si="101"/>
        <v>69</v>
      </c>
      <c r="I1179" s="100">
        <f t="shared" si="102"/>
        <v>369</v>
      </c>
      <c r="J1179" s="16"/>
    </row>
    <row r="1180" spans="1:10" ht="13.5" thickBot="1">
      <c r="A1180" s="132">
        <v>2735</v>
      </c>
      <c r="B1180" s="133" t="s">
        <v>781</v>
      </c>
      <c r="C1180" s="84" t="s">
        <v>782</v>
      </c>
      <c r="D1180" s="132" t="s">
        <v>690</v>
      </c>
      <c r="E1180" s="135">
        <v>120</v>
      </c>
      <c r="F1180" s="140">
        <f t="shared" si="99"/>
        <v>27.6</v>
      </c>
      <c r="G1180" s="140">
        <f t="shared" si="100"/>
        <v>147.6</v>
      </c>
      <c r="H1180" s="100">
        <f t="shared" si="101"/>
        <v>27.6</v>
      </c>
      <c r="I1180" s="100">
        <f t="shared" si="102"/>
        <v>147.6</v>
      </c>
      <c r="J1180" s="16"/>
    </row>
    <row r="1181" spans="1:10" ht="13.5" thickBot="1">
      <c r="A1181" s="132">
        <v>3247</v>
      </c>
      <c r="B1181" s="133" t="s">
        <v>2051</v>
      </c>
      <c r="C1181" s="84" t="s">
        <v>2052</v>
      </c>
      <c r="D1181" s="132" t="s">
        <v>690</v>
      </c>
      <c r="E1181" s="135">
        <v>100</v>
      </c>
      <c r="F1181" s="140"/>
      <c r="G1181" s="140"/>
      <c r="H1181" s="100">
        <f>E1181*23%</f>
        <v>23</v>
      </c>
      <c r="I1181" s="100">
        <f>E1181+H1181</f>
        <v>123</v>
      </c>
      <c r="J1181" s="16"/>
    </row>
    <row r="1182" spans="1:10" ht="13.5" thickBot="1">
      <c r="A1182" s="132">
        <v>2736</v>
      </c>
      <c r="B1182" s="133" t="s">
        <v>771</v>
      </c>
      <c r="C1182" s="84" t="s">
        <v>493</v>
      </c>
      <c r="D1182" s="132" t="s">
        <v>690</v>
      </c>
      <c r="E1182" s="135">
        <v>1200</v>
      </c>
      <c r="F1182" s="140">
        <f t="shared" si="99"/>
        <v>276</v>
      </c>
      <c r="G1182" s="140">
        <f t="shared" si="100"/>
        <v>1476</v>
      </c>
      <c r="H1182" s="100">
        <f t="shared" si="101"/>
        <v>276</v>
      </c>
      <c r="I1182" s="100">
        <f t="shared" si="102"/>
        <v>1476</v>
      </c>
      <c r="J1182" s="16"/>
    </row>
    <row r="1183" spans="1:10" ht="13.5" thickBot="1">
      <c r="A1183" s="132">
        <v>2737</v>
      </c>
      <c r="B1183" s="133" t="s">
        <v>494</v>
      </c>
      <c r="C1183" s="84" t="s">
        <v>495</v>
      </c>
      <c r="D1183" s="132" t="s">
        <v>690</v>
      </c>
      <c r="E1183" s="135">
        <v>350</v>
      </c>
      <c r="F1183" s="140">
        <f t="shared" si="99"/>
        <v>80.5</v>
      </c>
      <c r="G1183" s="140">
        <f t="shared" si="100"/>
        <v>430.5</v>
      </c>
      <c r="H1183" s="100">
        <f t="shared" si="101"/>
        <v>80.5</v>
      </c>
      <c r="I1183" s="100">
        <f t="shared" si="102"/>
        <v>430.5</v>
      </c>
      <c r="J1183" s="16"/>
    </row>
    <row r="1184" spans="1:10" ht="13.5" thickBot="1">
      <c r="A1184" s="132">
        <v>2738</v>
      </c>
      <c r="B1184" s="133" t="s">
        <v>783</v>
      </c>
      <c r="C1184" s="84" t="s">
        <v>784</v>
      </c>
      <c r="D1184" s="132" t="s">
        <v>690</v>
      </c>
      <c r="E1184" s="135">
        <v>320</v>
      </c>
      <c r="F1184" s="140">
        <f t="shared" si="99"/>
        <v>73.60000000000001</v>
      </c>
      <c r="G1184" s="140">
        <f t="shared" si="100"/>
        <v>393.6</v>
      </c>
      <c r="H1184" s="100">
        <f t="shared" si="101"/>
        <v>73.60000000000001</v>
      </c>
      <c r="I1184" s="100">
        <f t="shared" si="102"/>
        <v>393.6</v>
      </c>
      <c r="J1184" s="16"/>
    </row>
    <row r="1185" spans="1:10" ht="13.5" thickBot="1">
      <c r="A1185" s="132">
        <v>2739</v>
      </c>
      <c r="B1185" s="133" t="s">
        <v>783</v>
      </c>
      <c r="C1185" s="84" t="s">
        <v>496</v>
      </c>
      <c r="D1185" s="132" t="s">
        <v>690</v>
      </c>
      <c r="E1185" s="135">
        <v>450</v>
      </c>
      <c r="F1185" s="140">
        <f t="shared" si="99"/>
        <v>103.5</v>
      </c>
      <c r="G1185" s="140">
        <f t="shared" si="100"/>
        <v>553.5</v>
      </c>
      <c r="H1185" s="100">
        <f t="shared" si="101"/>
        <v>103.5</v>
      </c>
      <c r="I1185" s="100">
        <f t="shared" si="102"/>
        <v>553.5</v>
      </c>
      <c r="J1185" s="16"/>
    </row>
    <row r="1186" spans="1:10" ht="13.5" thickBot="1">
      <c r="A1186" s="132">
        <v>2740</v>
      </c>
      <c r="B1186" s="133" t="s">
        <v>771</v>
      </c>
      <c r="C1186" s="84" t="s">
        <v>2265</v>
      </c>
      <c r="D1186" s="132" t="s">
        <v>690</v>
      </c>
      <c r="E1186" s="135">
        <v>50</v>
      </c>
      <c r="F1186" s="140">
        <f t="shared" si="99"/>
        <v>11.5</v>
      </c>
      <c r="G1186" s="140">
        <f t="shared" si="100"/>
        <v>61.5</v>
      </c>
      <c r="H1186" s="100">
        <f t="shared" si="101"/>
        <v>11.5</v>
      </c>
      <c r="I1186" s="100">
        <f t="shared" si="102"/>
        <v>61.5</v>
      </c>
      <c r="J1186" s="16"/>
    </row>
    <row r="1187" spans="1:9" ht="13.5" thickBot="1">
      <c r="A1187" s="132">
        <v>2741</v>
      </c>
      <c r="B1187" s="133" t="s">
        <v>750</v>
      </c>
      <c r="C1187" s="84" t="s">
        <v>0</v>
      </c>
      <c r="D1187" s="132" t="s">
        <v>690</v>
      </c>
      <c r="E1187" s="135">
        <v>100</v>
      </c>
      <c r="F1187" s="140">
        <f t="shared" si="99"/>
        <v>23</v>
      </c>
      <c r="G1187" s="140">
        <f t="shared" si="100"/>
        <v>123</v>
      </c>
      <c r="H1187" s="100">
        <f t="shared" si="101"/>
        <v>23</v>
      </c>
      <c r="I1187" s="100">
        <f t="shared" si="102"/>
        <v>123</v>
      </c>
    </row>
    <row r="1188" spans="1:9" ht="13.5" thickBot="1">
      <c r="A1188" s="132">
        <v>2742</v>
      </c>
      <c r="B1188" s="133" t="s">
        <v>771</v>
      </c>
      <c r="C1188" s="84" t="s">
        <v>1</v>
      </c>
      <c r="D1188" s="132" t="s">
        <v>690</v>
      </c>
      <c r="E1188" s="135">
        <v>70</v>
      </c>
      <c r="F1188" s="140">
        <f t="shared" si="99"/>
        <v>16.1</v>
      </c>
      <c r="G1188" s="140">
        <f t="shared" si="100"/>
        <v>86.1</v>
      </c>
      <c r="H1188" s="100">
        <f t="shared" si="101"/>
        <v>16.1</v>
      </c>
      <c r="I1188" s="100">
        <f t="shared" si="102"/>
        <v>86.1</v>
      </c>
    </row>
    <row r="1189" spans="1:9" ht="13.5" thickBot="1">
      <c r="A1189" s="132">
        <v>2743</v>
      </c>
      <c r="B1189" s="133" t="s">
        <v>771</v>
      </c>
      <c r="C1189" s="84" t="s">
        <v>2</v>
      </c>
      <c r="D1189" s="132" t="s">
        <v>690</v>
      </c>
      <c r="E1189" s="135">
        <v>15</v>
      </c>
      <c r="F1189" s="140">
        <f t="shared" si="99"/>
        <v>3.45</v>
      </c>
      <c r="G1189" s="140">
        <f t="shared" si="100"/>
        <v>18.45</v>
      </c>
      <c r="H1189" s="100">
        <f t="shared" si="101"/>
        <v>3.45</v>
      </c>
      <c r="I1189" s="100">
        <f t="shared" si="102"/>
        <v>18.45</v>
      </c>
    </row>
    <row r="1190" spans="1:9" ht="13.5" thickBot="1">
      <c r="A1190" s="132">
        <v>2744</v>
      </c>
      <c r="B1190" s="133" t="s">
        <v>771</v>
      </c>
      <c r="C1190" s="84" t="s">
        <v>497</v>
      </c>
      <c r="D1190" s="132" t="s">
        <v>690</v>
      </c>
      <c r="E1190" s="135">
        <v>550</v>
      </c>
      <c r="F1190" s="140">
        <f t="shared" si="99"/>
        <v>126.5</v>
      </c>
      <c r="G1190" s="140">
        <f t="shared" si="100"/>
        <v>676.5</v>
      </c>
      <c r="H1190" s="100">
        <f t="shared" si="101"/>
        <v>126.5</v>
      </c>
      <c r="I1190" s="100">
        <f t="shared" si="102"/>
        <v>676.5</v>
      </c>
    </row>
    <row r="1191" spans="1:9" ht="26.25" thickBot="1">
      <c r="A1191" s="132">
        <v>2745</v>
      </c>
      <c r="B1191" s="133" t="s">
        <v>771</v>
      </c>
      <c r="C1191" s="84" t="s">
        <v>498</v>
      </c>
      <c r="D1191" s="132" t="s">
        <v>690</v>
      </c>
      <c r="E1191" s="141">
        <v>750</v>
      </c>
      <c r="F1191" s="142">
        <f t="shared" si="99"/>
        <v>172.5</v>
      </c>
      <c r="G1191" s="142">
        <f t="shared" si="100"/>
        <v>922.5</v>
      </c>
      <c r="H1191" s="143">
        <f t="shared" si="101"/>
        <v>172.5</v>
      </c>
      <c r="I1191" s="143">
        <f t="shared" si="102"/>
        <v>922.5</v>
      </c>
    </row>
    <row r="1192" spans="1:9" ht="13.5" thickBot="1">
      <c r="A1192" s="132">
        <v>2846</v>
      </c>
      <c r="B1192" s="133" t="s">
        <v>14</v>
      </c>
      <c r="C1192" s="84" t="s">
        <v>15</v>
      </c>
      <c r="D1192" s="132" t="s">
        <v>690</v>
      </c>
      <c r="E1192" s="100">
        <v>350</v>
      </c>
      <c r="F1192" s="140"/>
      <c r="G1192" s="140"/>
      <c r="H1192" s="100">
        <f t="shared" si="101"/>
        <v>80.5</v>
      </c>
      <c r="I1192" s="100">
        <f t="shared" si="102"/>
        <v>430.5</v>
      </c>
    </row>
    <row r="1193" spans="1:9" ht="13.5" thickBot="1">
      <c r="A1193" s="132">
        <v>2847</v>
      </c>
      <c r="B1193" s="133" t="s">
        <v>756</v>
      </c>
      <c r="C1193" s="84" t="s">
        <v>16</v>
      </c>
      <c r="D1193" s="132" t="s">
        <v>690</v>
      </c>
      <c r="E1193" s="100">
        <v>720</v>
      </c>
      <c r="F1193" s="140"/>
      <c r="G1193" s="140"/>
      <c r="H1193" s="100">
        <f t="shared" si="101"/>
        <v>165.6</v>
      </c>
      <c r="I1193" s="100">
        <f t="shared" si="102"/>
        <v>885.6</v>
      </c>
    </row>
    <row r="1194" spans="1:9" ht="13.5" thickBot="1">
      <c r="A1194" s="132">
        <v>2848</v>
      </c>
      <c r="B1194" s="133" t="s">
        <v>756</v>
      </c>
      <c r="C1194" s="84" t="s">
        <v>17</v>
      </c>
      <c r="D1194" s="132" t="s">
        <v>690</v>
      </c>
      <c r="E1194" s="100">
        <v>1200</v>
      </c>
      <c r="F1194" s="140"/>
      <c r="G1194" s="140"/>
      <c r="H1194" s="100">
        <f t="shared" si="101"/>
        <v>276</v>
      </c>
      <c r="I1194" s="100">
        <f t="shared" si="102"/>
        <v>1476</v>
      </c>
    </row>
    <row r="1195" spans="1:9" ht="13.5" thickBot="1">
      <c r="A1195" s="132">
        <v>2849</v>
      </c>
      <c r="B1195" s="133" t="s">
        <v>756</v>
      </c>
      <c r="C1195" s="84" t="s">
        <v>18</v>
      </c>
      <c r="D1195" s="132" t="s">
        <v>690</v>
      </c>
      <c r="E1195" s="100">
        <v>1400</v>
      </c>
      <c r="F1195" s="140"/>
      <c r="G1195" s="140"/>
      <c r="H1195" s="100">
        <f t="shared" si="101"/>
        <v>322</v>
      </c>
      <c r="I1195" s="100">
        <f t="shared" si="102"/>
        <v>1722</v>
      </c>
    </row>
    <row r="1196" spans="1:9" ht="13.5" thickBot="1">
      <c r="A1196" s="132">
        <v>3187</v>
      </c>
      <c r="B1196" s="133" t="s">
        <v>1190</v>
      </c>
      <c r="C1196" s="84" t="s">
        <v>1191</v>
      </c>
      <c r="D1196" s="132" t="s">
        <v>690</v>
      </c>
      <c r="E1196" s="100">
        <v>700</v>
      </c>
      <c r="F1196" s="140"/>
      <c r="G1196" s="140"/>
      <c r="H1196" s="100">
        <f t="shared" si="101"/>
        <v>161</v>
      </c>
      <c r="I1196" s="100">
        <f t="shared" si="102"/>
        <v>861</v>
      </c>
    </row>
    <row r="1197" spans="1:9" ht="13.5" thickBot="1">
      <c r="A1197" s="132">
        <v>3188</v>
      </c>
      <c r="B1197" s="133" t="s">
        <v>1192</v>
      </c>
      <c r="C1197" s="84" t="s">
        <v>1193</v>
      </c>
      <c r="D1197" s="132" t="s">
        <v>690</v>
      </c>
      <c r="E1197" s="100">
        <v>1200</v>
      </c>
      <c r="F1197" s="140"/>
      <c r="G1197" s="140"/>
      <c r="H1197" s="100">
        <f t="shared" si="101"/>
        <v>276</v>
      </c>
      <c r="I1197" s="100">
        <f t="shared" si="102"/>
        <v>1476</v>
      </c>
    </row>
    <row r="1198" spans="1:9" ht="13.5" thickBot="1">
      <c r="A1198" s="132">
        <v>3189</v>
      </c>
      <c r="B1198" s="133" t="s">
        <v>1194</v>
      </c>
      <c r="C1198" s="84" t="s">
        <v>1195</v>
      </c>
      <c r="D1198" s="132" t="s">
        <v>690</v>
      </c>
      <c r="E1198" s="100">
        <v>500</v>
      </c>
      <c r="F1198" s="140"/>
      <c r="G1198" s="140"/>
      <c r="H1198" s="100">
        <f t="shared" si="101"/>
        <v>115</v>
      </c>
      <c r="I1198" s="100">
        <f t="shared" si="102"/>
        <v>615</v>
      </c>
    </row>
    <row r="1199" spans="1:9" ht="13.5" thickBot="1">
      <c r="A1199" s="132">
        <v>3190</v>
      </c>
      <c r="B1199" s="133" t="s">
        <v>1196</v>
      </c>
      <c r="C1199" s="84" t="s">
        <v>1197</v>
      </c>
      <c r="D1199" s="132" t="s">
        <v>690</v>
      </c>
      <c r="E1199" s="100">
        <v>100</v>
      </c>
      <c r="F1199" s="140"/>
      <c r="G1199" s="140"/>
      <c r="H1199" s="100">
        <f t="shared" si="101"/>
        <v>23</v>
      </c>
      <c r="I1199" s="100">
        <f t="shared" si="102"/>
        <v>123</v>
      </c>
    </row>
    <row r="1200" spans="1:10" s="207" customFormat="1" ht="13.5" thickBot="1">
      <c r="A1200" s="132">
        <v>3337</v>
      </c>
      <c r="B1200" s="133" t="s">
        <v>2259</v>
      </c>
      <c r="C1200" s="84" t="s">
        <v>2260</v>
      </c>
      <c r="D1200" s="132" t="s">
        <v>690</v>
      </c>
      <c r="E1200" s="100">
        <v>2200</v>
      </c>
      <c r="F1200" s="140">
        <v>506</v>
      </c>
      <c r="G1200" s="140">
        <v>2706</v>
      </c>
      <c r="H1200" s="100">
        <f t="shared" si="101"/>
        <v>506</v>
      </c>
      <c r="I1200" s="100">
        <f t="shared" si="102"/>
        <v>2706</v>
      </c>
      <c r="J1200" s="177"/>
    </row>
    <row r="1201" spans="1:10" s="207" customFormat="1" ht="13.5" thickBot="1">
      <c r="A1201" s="132">
        <v>3338</v>
      </c>
      <c r="B1201" s="133" t="s">
        <v>2261</v>
      </c>
      <c r="C1201" s="84" t="s">
        <v>2262</v>
      </c>
      <c r="D1201" s="132" t="s">
        <v>690</v>
      </c>
      <c r="E1201" s="100">
        <v>2500</v>
      </c>
      <c r="F1201" s="140">
        <v>575</v>
      </c>
      <c r="G1201" s="140">
        <v>3075</v>
      </c>
      <c r="H1201" s="100">
        <f t="shared" si="101"/>
        <v>575</v>
      </c>
      <c r="I1201" s="100">
        <f t="shared" si="102"/>
        <v>3075</v>
      </c>
      <c r="J1201" s="177"/>
    </row>
    <row r="1202" spans="1:9" ht="13.5" thickBot="1">
      <c r="A1202" s="344" t="s">
        <v>499</v>
      </c>
      <c r="B1202" s="345"/>
      <c r="C1202" s="345"/>
      <c r="D1202" s="345"/>
      <c r="E1202" s="345"/>
      <c r="F1202" s="345"/>
      <c r="G1202" s="346"/>
      <c r="H1202" s="100"/>
      <c r="I1202" s="100"/>
    </row>
    <row r="1203" spans="1:10" ht="13.5" thickBot="1">
      <c r="A1203" s="132">
        <v>2746</v>
      </c>
      <c r="B1203" s="133" t="s">
        <v>24</v>
      </c>
      <c r="C1203" s="84" t="s">
        <v>500</v>
      </c>
      <c r="D1203" s="132" t="s">
        <v>690</v>
      </c>
      <c r="E1203" s="141">
        <v>50</v>
      </c>
      <c r="F1203" s="142">
        <v>11.5</v>
      </c>
      <c r="G1203" s="142">
        <v>61.5</v>
      </c>
      <c r="H1203" s="143">
        <f t="shared" si="101"/>
        <v>11.5</v>
      </c>
      <c r="I1203" s="143">
        <f t="shared" si="102"/>
        <v>61.5</v>
      </c>
      <c r="J1203" s="16"/>
    </row>
    <row r="1204" spans="1:10" ht="39" thickBot="1">
      <c r="A1204" s="132">
        <v>2747</v>
      </c>
      <c r="B1204" s="133" t="s">
        <v>501</v>
      </c>
      <c r="C1204" s="84" t="s">
        <v>2316</v>
      </c>
      <c r="D1204" s="132" t="s">
        <v>690</v>
      </c>
      <c r="E1204" s="141">
        <v>300</v>
      </c>
      <c r="F1204" s="142">
        <v>69</v>
      </c>
      <c r="G1204" s="142">
        <v>369</v>
      </c>
      <c r="H1204" s="143">
        <f t="shared" si="101"/>
        <v>69</v>
      </c>
      <c r="I1204" s="143">
        <f t="shared" si="102"/>
        <v>369</v>
      </c>
      <c r="J1204" s="16"/>
    </row>
    <row r="1205" spans="1:10" ht="13.5" thickBot="1">
      <c r="A1205" s="132">
        <v>2748</v>
      </c>
      <c r="B1205" s="133" t="s">
        <v>502</v>
      </c>
      <c r="C1205" s="84" t="s">
        <v>2317</v>
      </c>
      <c r="D1205" s="132" t="s">
        <v>690</v>
      </c>
      <c r="E1205" s="141">
        <v>50</v>
      </c>
      <c r="F1205" s="142">
        <v>11.5</v>
      </c>
      <c r="G1205" s="142">
        <v>61.5</v>
      </c>
      <c r="H1205" s="143">
        <f t="shared" si="101"/>
        <v>11.5</v>
      </c>
      <c r="I1205" s="143">
        <f t="shared" si="102"/>
        <v>61.5</v>
      </c>
      <c r="J1205" s="16"/>
    </row>
    <row r="1206" spans="1:10" ht="13.5" thickBot="1">
      <c r="A1206" s="132">
        <v>2749</v>
      </c>
      <c r="B1206" s="133" t="s">
        <v>503</v>
      </c>
      <c r="C1206" s="84" t="s">
        <v>504</v>
      </c>
      <c r="D1206" s="132" t="s">
        <v>690</v>
      </c>
      <c r="E1206" s="141">
        <v>50</v>
      </c>
      <c r="F1206" s="142">
        <v>11.5</v>
      </c>
      <c r="G1206" s="142">
        <v>61.5</v>
      </c>
      <c r="H1206" s="143">
        <f t="shared" si="101"/>
        <v>11.5</v>
      </c>
      <c r="I1206" s="143">
        <f t="shared" si="102"/>
        <v>61.5</v>
      </c>
      <c r="J1206" s="16"/>
    </row>
    <row r="1207" spans="1:10" ht="13.5" thickBot="1">
      <c r="A1207" s="132">
        <v>2750</v>
      </c>
      <c r="B1207" s="133" t="s">
        <v>503</v>
      </c>
      <c r="C1207" s="84" t="s">
        <v>505</v>
      </c>
      <c r="D1207" s="132" t="s">
        <v>690</v>
      </c>
      <c r="E1207" s="141">
        <v>100</v>
      </c>
      <c r="F1207" s="142">
        <v>23</v>
      </c>
      <c r="G1207" s="142">
        <v>123</v>
      </c>
      <c r="H1207" s="143">
        <f t="shared" si="101"/>
        <v>23</v>
      </c>
      <c r="I1207" s="143">
        <f t="shared" si="102"/>
        <v>123</v>
      </c>
      <c r="J1207" s="16"/>
    </row>
    <row r="1208" spans="1:10" ht="13.5" thickBot="1">
      <c r="A1208" s="132">
        <v>2751</v>
      </c>
      <c r="B1208" s="133" t="s">
        <v>506</v>
      </c>
      <c r="C1208" s="84" t="s">
        <v>507</v>
      </c>
      <c r="D1208" s="132" t="s">
        <v>690</v>
      </c>
      <c r="E1208" s="141">
        <v>150</v>
      </c>
      <c r="F1208" s="142">
        <v>34.5</v>
      </c>
      <c r="G1208" s="142">
        <v>184.5</v>
      </c>
      <c r="H1208" s="143">
        <f t="shared" si="101"/>
        <v>34.5</v>
      </c>
      <c r="I1208" s="143">
        <f t="shared" si="102"/>
        <v>184.5</v>
      </c>
      <c r="J1208" s="16"/>
    </row>
    <row r="1209" spans="1:10" ht="13.5" thickBot="1">
      <c r="A1209" s="132">
        <v>2752</v>
      </c>
      <c r="B1209" s="133" t="s">
        <v>494</v>
      </c>
      <c r="C1209" s="84" t="s">
        <v>508</v>
      </c>
      <c r="D1209" s="132" t="s">
        <v>690</v>
      </c>
      <c r="E1209" s="141">
        <v>1000</v>
      </c>
      <c r="F1209" s="142">
        <v>230</v>
      </c>
      <c r="G1209" s="142">
        <v>1230</v>
      </c>
      <c r="H1209" s="143">
        <f t="shared" si="101"/>
        <v>230</v>
      </c>
      <c r="I1209" s="143">
        <f t="shared" si="102"/>
        <v>1230</v>
      </c>
      <c r="J1209" s="16"/>
    </row>
    <row r="1210" spans="1:10" ht="13.5" thickBot="1">
      <c r="A1210" s="132">
        <v>2753</v>
      </c>
      <c r="B1210" s="133" t="s">
        <v>503</v>
      </c>
      <c r="C1210" s="84" t="s">
        <v>509</v>
      </c>
      <c r="D1210" s="132" t="s">
        <v>690</v>
      </c>
      <c r="E1210" s="141">
        <v>600</v>
      </c>
      <c r="F1210" s="142">
        <v>138</v>
      </c>
      <c r="G1210" s="142">
        <v>738</v>
      </c>
      <c r="H1210" s="143">
        <f t="shared" si="101"/>
        <v>138</v>
      </c>
      <c r="I1210" s="143">
        <f t="shared" si="102"/>
        <v>738</v>
      </c>
      <c r="J1210" s="16"/>
    </row>
    <row r="1211" spans="1:10" ht="13.5" thickBot="1">
      <c r="A1211" s="132">
        <v>2754</v>
      </c>
      <c r="B1211" s="133" t="s">
        <v>494</v>
      </c>
      <c r="C1211" s="84" t="s">
        <v>510</v>
      </c>
      <c r="D1211" s="132" t="s">
        <v>690</v>
      </c>
      <c r="E1211" s="141">
        <v>1000</v>
      </c>
      <c r="F1211" s="142">
        <v>230</v>
      </c>
      <c r="G1211" s="142">
        <v>1230</v>
      </c>
      <c r="H1211" s="143">
        <f t="shared" si="101"/>
        <v>230</v>
      </c>
      <c r="I1211" s="143">
        <f t="shared" si="102"/>
        <v>1230</v>
      </c>
      <c r="J1211" s="16"/>
    </row>
    <row r="1212" spans="1:10" ht="13.5" thickBot="1">
      <c r="A1212" s="132">
        <v>2755</v>
      </c>
      <c r="B1212" s="133" t="s">
        <v>511</v>
      </c>
      <c r="C1212" s="84" t="s">
        <v>512</v>
      </c>
      <c r="D1212" s="132" t="s">
        <v>690</v>
      </c>
      <c r="E1212" s="141">
        <v>100</v>
      </c>
      <c r="F1212" s="142">
        <v>23</v>
      </c>
      <c r="G1212" s="142">
        <v>123</v>
      </c>
      <c r="H1212" s="143">
        <f t="shared" si="101"/>
        <v>23</v>
      </c>
      <c r="I1212" s="143">
        <f t="shared" si="102"/>
        <v>123</v>
      </c>
      <c r="J1212" s="16"/>
    </row>
    <row r="1213" spans="1:10" ht="13.5" thickBot="1">
      <c r="A1213" s="132">
        <v>2756</v>
      </c>
      <c r="B1213" s="133" t="s">
        <v>513</v>
      </c>
      <c r="C1213" s="84" t="s">
        <v>514</v>
      </c>
      <c r="D1213" s="132" t="s">
        <v>690</v>
      </c>
      <c r="E1213" s="141">
        <v>1700</v>
      </c>
      <c r="F1213" s="142">
        <v>391</v>
      </c>
      <c r="G1213" s="142">
        <v>2091</v>
      </c>
      <c r="H1213" s="143">
        <f t="shared" si="101"/>
        <v>391</v>
      </c>
      <c r="I1213" s="143">
        <f t="shared" si="102"/>
        <v>2091</v>
      </c>
      <c r="J1213" s="16"/>
    </row>
    <row r="1214" spans="1:10" ht="13.5" thickBot="1">
      <c r="A1214" s="132">
        <v>2757</v>
      </c>
      <c r="B1214" s="133" t="s">
        <v>513</v>
      </c>
      <c r="C1214" s="84" t="s">
        <v>515</v>
      </c>
      <c r="D1214" s="132" t="s">
        <v>690</v>
      </c>
      <c r="E1214" s="141">
        <v>2500</v>
      </c>
      <c r="F1214" s="142">
        <v>575</v>
      </c>
      <c r="G1214" s="142">
        <v>3075</v>
      </c>
      <c r="H1214" s="143">
        <f t="shared" si="101"/>
        <v>575</v>
      </c>
      <c r="I1214" s="143">
        <f t="shared" si="102"/>
        <v>3075</v>
      </c>
      <c r="J1214" s="16"/>
    </row>
    <row r="1215" spans="1:10" ht="26.25" thickBot="1">
      <c r="A1215" s="132">
        <v>2758</v>
      </c>
      <c r="B1215" s="133" t="s">
        <v>516</v>
      </c>
      <c r="C1215" s="84" t="s">
        <v>517</v>
      </c>
      <c r="D1215" s="132" t="s">
        <v>690</v>
      </c>
      <c r="E1215" s="141">
        <v>2500</v>
      </c>
      <c r="F1215" s="142">
        <v>575</v>
      </c>
      <c r="G1215" s="142">
        <v>3075</v>
      </c>
      <c r="H1215" s="143">
        <f aca="true" t="shared" si="103" ref="H1215:H1278">E1215*23%</f>
        <v>575</v>
      </c>
      <c r="I1215" s="143">
        <f aca="true" t="shared" si="104" ref="I1215:I1278">E1215+H1215</f>
        <v>3075</v>
      </c>
      <c r="J1215" s="16"/>
    </row>
    <row r="1216" spans="1:10" ht="26.25" thickBot="1">
      <c r="A1216" s="132">
        <v>2759</v>
      </c>
      <c r="B1216" s="133" t="s">
        <v>516</v>
      </c>
      <c r="C1216" s="84" t="s">
        <v>518</v>
      </c>
      <c r="D1216" s="132" t="s">
        <v>690</v>
      </c>
      <c r="E1216" s="141">
        <v>3700</v>
      </c>
      <c r="F1216" s="142">
        <v>851</v>
      </c>
      <c r="G1216" s="142">
        <v>4551</v>
      </c>
      <c r="H1216" s="143">
        <f t="shared" si="103"/>
        <v>851</v>
      </c>
      <c r="I1216" s="143">
        <f t="shared" si="104"/>
        <v>4551</v>
      </c>
      <c r="J1216" s="16"/>
    </row>
    <row r="1217" spans="1:10" ht="13.5" thickBot="1">
      <c r="A1217" s="132">
        <v>2760</v>
      </c>
      <c r="B1217" s="133" t="s">
        <v>516</v>
      </c>
      <c r="C1217" s="84" t="s">
        <v>2318</v>
      </c>
      <c r="D1217" s="132" t="s">
        <v>690</v>
      </c>
      <c r="E1217" s="141">
        <v>1000</v>
      </c>
      <c r="F1217" s="142">
        <v>230</v>
      </c>
      <c r="G1217" s="142">
        <v>1230</v>
      </c>
      <c r="H1217" s="143">
        <f t="shared" si="103"/>
        <v>230</v>
      </c>
      <c r="I1217" s="143">
        <f t="shared" si="104"/>
        <v>1230</v>
      </c>
      <c r="J1217" s="16"/>
    </row>
    <row r="1218" spans="1:10" ht="13.5" thickBot="1">
      <c r="A1218" s="132">
        <v>2761</v>
      </c>
      <c r="B1218" s="133" t="s">
        <v>519</v>
      </c>
      <c r="C1218" s="84" t="s">
        <v>520</v>
      </c>
      <c r="D1218" s="132" t="s">
        <v>690</v>
      </c>
      <c r="E1218" s="141">
        <v>300</v>
      </c>
      <c r="F1218" s="142">
        <v>69</v>
      </c>
      <c r="G1218" s="142">
        <v>369</v>
      </c>
      <c r="H1218" s="143">
        <f t="shared" si="103"/>
        <v>69</v>
      </c>
      <c r="I1218" s="143">
        <f t="shared" si="104"/>
        <v>369</v>
      </c>
      <c r="J1218" s="16"/>
    </row>
    <row r="1219" spans="1:10" ht="13.5" thickBot="1">
      <c r="A1219" s="132">
        <v>2762</v>
      </c>
      <c r="B1219" s="133" t="s">
        <v>519</v>
      </c>
      <c r="C1219" s="84" t="s">
        <v>521</v>
      </c>
      <c r="D1219" s="132" t="s">
        <v>690</v>
      </c>
      <c r="E1219" s="141">
        <v>300</v>
      </c>
      <c r="F1219" s="142">
        <v>69</v>
      </c>
      <c r="G1219" s="142">
        <v>369</v>
      </c>
      <c r="H1219" s="143">
        <f t="shared" si="103"/>
        <v>69</v>
      </c>
      <c r="I1219" s="143">
        <f t="shared" si="104"/>
        <v>369</v>
      </c>
      <c r="J1219" s="16"/>
    </row>
    <row r="1220" spans="1:10" ht="13.5" thickBot="1">
      <c r="A1220" s="132">
        <v>2763</v>
      </c>
      <c r="B1220" s="133" t="s">
        <v>516</v>
      </c>
      <c r="C1220" s="84" t="s">
        <v>522</v>
      </c>
      <c r="D1220" s="132" t="s">
        <v>690</v>
      </c>
      <c r="E1220" s="141">
        <v>700</v>
      </c>
      <c r="F1220" s="142">
        <v>161</v>
      </c>
      <c r="G1220" s="142">
        <v>861</v>
      </c>
      <c r="H1220" s="143">
        <f t="shared" si="103"/>
        <v>161</v>
      </c>
      <c r="I1220" s="143">
        <f t="shared" si="104"/>
        <v>861</v>
      </c>
      <c r="J1220" s="16"/>
    </row>
    <row r="1221" spans="1:10" ht="13.5" thickBot="1">
      <c r="A1221" s="132">
        <v>2764</v>
      </c>
      <c r="B1221" s="133" t="s">
        <v>516</v>
      </c>
      <c r="C1221" s="84" t="s">
        <v>523</v>
      </c>
      <c r="D1221" s="132" t="s">
        <v>690</v>
      </c>
      <c r="E1221" s="141">
        <v>350</v>
      </c>
      <c r="F1221" s="142">
        <v>80.5</v>
      </c>
      <c r="G1221" s="142">
        <v>430.5</v>
      </c>
      <c r="H1221" s="143">
        <f t="shared" si="103"/>
        <v>80.5</v>
      </c>
      <c r="I1221" s="143">
        <f t="shared" si="104"/>
        <v>430.5</v>
      </c>
      <c r="J1221" s="16"/>
    </row>
    <row r="1222" spans="1:10" ht="13.5" thickBot="1">
      <c r="A1222" s="132">
        <v>2765</v>
      </c>
      <c r="B1222" s="133" t="s">
        <v>524</v>
      </c>
      <c r="C1222" s="84" t="s">
        <v>525</v>
      </c>
      <c r="D1222" s="132" t="s">
        <v>690</v>
      </c>
      <c r="E1222" s="141">
        <v>700</v>
      </c>
      <c r="F1222" s="142">
        <v>161</v>
      </c>
      <c r="G1222" s="142">
        <v>861</v>
      </c>
      <c r="H1222" s="143">
        <f t="shared" si="103"/>
        <v>161</v>
      </c>
      <c r="I1222" s="143">
        <f t="shared" si="104"/>
        <v>861</v>
      </c>
      <c r="J1222" s="16"/>
    </row>
    <row r="1223" spans="1:10" ht="13.5" thickBot="1">
      <c r="A1223" s="132">
        <v>2766</v>
      </c>
      <c r="B1223" s="133" t="s">
        <v>524</v>
      </c>
      <c r="C1223" s="84" t="s">
        <v>526</v>
      </c>
      <c r="D1223" s="132" t="s">
        <v>690</v>
      </c>
      <c r="E1223" s="141">
        <v>800</v>
      </c>
      <c r="F1223" s="142">
        <v>161</v>
      </c>
      <c r="G1223" s="142">
        <v>861</v>
      </c>
      <c r="H1223" s="143">
        <f t="shared" si="103"/>
        <v>184</v>
      </c>
      <c r="I1223" s="143">
        <f t="shared" si="104"/>
        <v>984</v>
      </c>
      <c r="J1223" s="16"/>
    </row>
    <row r="1224" spans="1:10" ht="13.5" thickBot="1">
      <c r="A1224" s="132">
        <v>2767</v>
      </c>
      <c r="B1224" s="133" t="s">
        <v>516</v>
      </c>
      <c r="C1224" s="84" t="s">
        <v>527</v>
      </c>
      <c r="D1224" s="132" t="s">
        <v>690</v>
      </c>
      <c r="E1224" s="141">
        <v>500</v>
      </c>
      <c r="F1224" s="142">
        <v>115</v>
      </c>
      <c r="G1224" s="142">
        <v>615</v>
      </c>
      <c r="H1224" s="143">
        <f t="shared" si="103"/>
        <v>115</v>
      </c>
      <c r="I1224" s="143">
        <f t="shared" si="104"/>
        <v>615</v>
      </c>
      <c r="J1224" s="16"/>
    </row>
    <row r="1225" spans="1:10" ht="26.25" thickBot="1">
      <c r="A1225" s="104">
        <v>2768</v>
      </c>
      <c r="B1225" s="109" t="s">
        <v>528</v>
      </c>
      <c r="C1225" s="84" t="s">
        <v>529</v>
      </c>
      <c r="D1225" s="132" t="s">
        <v>690</v>
      </c>
      <c r="E1225" s="141">
        <v>50</v>
      </c>
      <c r="F1225" s="142">
        <v>11.5</v>
      </c>
      <c r="G1225" s="142">
        <v>61.5</v>
      </c>
      <c r="H1225" s="143">
        <f t="shared" si="103"/>
        <v>11.5</v>
      </c>
      <c r="I1225" s="143">
        <f t="shared" si="104"/>
        <v>61.5</v>
      </c>
      <c r="J1225" s="16"/>
    </row>
    <row r="1226" spans="1:10" ht="13.5" thickBot="1">
      <c r="A1226" s="132">
        <v>2769</v>
      </c>
      <c r="B1226" s="133" t="s">
        <v>530</v>
      </c>
      <c r="C1226" s="84" t="s">
        <v>531</v>
      </c>
      <c r="D1226" s="132" t="s">
        <v>690</v>
      </c>
      <c r="E1226" s="141">
        <v>100</v>
      </c>
      <c r="F1226" s="142">
        <v>23</v>
      </c>
      <c r="G1226" s="142">
        <v>123</v>
      </c>
      <c r="H1226" s="143">
        <f t="shared" si="103"/>
        <v>23</v>
      </c>
      <c r="I1226" s="143">
        <f t="shared" si="104"/>
        <v>123</v>
      </c>
      <c r="J1226" s="16"/>
    </row>
    <row r="1227" spans="1:10" ht="13.5" thickBot="1">
      <c r="A1227" s="132">
        <v>2770</v>
      </c>
      <c r="B1227" s="133" t="s">
        <v>528</v>
      </c>
      <c r="C1227" s="84" t="s">
        <v>532</v>
      </c>
      <c r="D1227" s="132" t="s">
        <v>690</v>
      </c>
      <c r="E1227" s="141">
        <v>50</v>
      </c>
      <c r="F1227" s="142">
        <v>11.5</v>
      </c>
      <c r="G1227" s="142">
        <v>61.5</v>
      </c>
      <c r="H1227" s="143">
        <f t="shared" si="103"/>
        <v>11.5</v>
      </c>
      <c r="I1227" s="143">
        <f t="shared" si="104"/>
        <v>61.5</v>
      </c>
      <c r="J1227" s="16"/>
    </row>
    <row r="1228" spans="1:10" ht="13.5" thickBot="1">
      <c r="A1228" s="132">
        <v>2771</v>
      </c>
      <c r="B1228" s="133" t="s">
        <v>513</v>
      </c>
      <c r="C1228" s="84" t="s">
        <v>2319</v>
      </c>
      <c r="D1228" s="132" t="s">
        <v>690</v>
      </c>
      <c r="E1228" s="141">
        <v>150</v>
      </c>
      <c r="F1228" s="142">
        <v>34.5</v>
      </c>
      <c r="G1228" s="142">
        <v>184.5</v>
      </c>
      <c r="H1228" s="143">
        <f t="shared" si="103"/>
        <v>34.5</v>
      </c>
      <c r="I1228" s="143">
        <f t="shared" si="104"/>
        <v>184.5</v>
      </c>
      <c r="J1228" s="16"/>
    </row>
    <row r="1229" spans="1:10" ht="13.5" thickBot="1">
      <c r="A1229" s="132">
        <v>2772</v>
      </c>
      <c r="B1229" s="133" t="s">
        <v>533</v>
      </c>
      <c r="C1229" s="84" t="s">
        <v>534</v>
      </c>
      <c r="D1229" s="132" t="s">
        <v>690</v>
      </c>
      <c r="E1229" s="141">
        <v>50</v>
      </c>
      <c r="F1229" s="142">
        <v>11.5</v>
      </c>
      <c r="G1229" s="142">
        <v>61.5</v>
      </c>
      <c r="H1229" s="143">
        <f t="shared" si="103"/>
        <v>11.5</v>
      </c>
      <c r="I1229" s="143">
        <f t="shared" si="104"/>
        <v>61.5</v>
      </c>
      <c r="J1229" s="16"/>
    </row>
    <row r="1230" spans="1:10" ht="13.5" thickBot="1">
      <c r="A1230" s="132">
        <v>2773</v>
      </c>
      <c r="B1230" s="133" t="s">
        <v>535</v>
      </c>
      <c r="C1230" s="84" t="s">
        <v>536</v>
      </c>
      <c r="D1230" s="132" t="s">
        <v>690</v>
      </c>
      <c r="E1230" s="141">
        <v>50</v>
      </c>
      <c r="F1230" s="142">
        <v>11.5</v>
      </c>
      <c r="G1230" s="142">
        <v>61.5</v>
      </c>
      <c r="H1230" s="143">
        <f t="shared" si="103"/>
        <v>11.5</v>
      </c>
      <c r="I1230" s="143">
        <f t="shared" si="104"/>
        <v>61.5</v>
      </c>
      <c r="J1230" s="16"/>
    </row>
    <row r="1231" spans="1:10" ht="13.5" thickBot="1">
      <c r="A1231" s="132">
        <v>2774</v>
      </c>
      <c r="B1231" s="133" t="s">
        <v>501</v>
      </c>
      <c r="C1231" s="84" t="s">
        <v>537</v>
      </c>
      <c r="D1231" s="132" t="s">
        <v>690</v>
      </c>
      <c r="E1231" s="141">
        <v>100</v>
      </c>
      <c r="F1231" s="142">
        <v>23</v>
      </c>
      <c r="G1231" s="142">
        <v>123</v>
      </c>
      <c r="H1231" s="143">
        <f t="shared" si="103"/>
        <v>23</v>
      </c>
      <c r="I1231" s="143">
        <f t="shared" si="104"/>
        <v>123</v>
      </c>
      <c r="J1231" s="16"/>
    </row>
    <row r="1232" spans="1:10" ht="13.5" thickBot="1">
      <c r="A1232" s="132">
        <v>2775</v>
      </c>
      <c r="B1232" s="133" t="s">
        <v>494</v>
      </c>
      <c r="C1232" s="84" t="s">
        <v>2320</v>
      </c>
      <c r="D1232" s="132" t="s">
        <v>690</v>
      </c>
      <c r="E1232" s="141">
        <v>200</v>
      </c>
      <c r="F1232" s="142">
        <v>46</v>
      </c>
      <c r="G1232" s="142">
        <v>246</v>
      </c>
      <c r="H1232" s="143">
        <f t="shared" si="103"/>
        <v>46</v>
      </c>
      <c r="I1232" s="143">
        <f t="shared" si="104"/>
        <v>246</v>
      </c>
      <c r="J1232" s="16"/>
    </row>
    <row r="1233" spans="1:10" ht="13.5" thickBot="1">
      <c r="A1233" s="132">
        <v>2776</v>
      </c>
      <c r="B1233" s="133" t="s">
        <v>528</v>
      </c>
      <c r="C1233" s="84" t="s">
        <v>538</v>
      </c>
      <c r="D1233" s="132" t="s">
        <v>690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2777</v>
      </c>
      <c r="B1234" s="133" t="s">
        <v>539</v>
      </c>
      <c r="C1234" s="84" t="s">
        <v>540</v>
      </c>
      <c r="D1234" s="132" t="s">
        <v>690</v>
      </c>
      <c r="E1234" s="141">
        <v>100</v>
      </c>
      <c r="F1234" s="142">
        <v>23</v>
      </c>
      <c r="G1234" s="142">
        <v>123</v>
      </c>
      <c r="H1234" s="143">
        <f t="shared" si="103"/>
        <v>23</v>
      </c>
      <c r="I1234" s="143">
        <f t="shared" si="104"/>
        <v>123</v>
      </c>
      <c r="J1234" s="16"/>
    </row>
    <row r="1235" spans="1:9" ht="13.5" thickBot="1">
      <c r="A1235" s="132">
        <v>2778</v>
      </c>
      <c r="B1235" s="133" t="s">
        <v>516</v>
      </c>
      <c r="C1235" s="84" t="s">
        <v>541</v>
      </c>
      <c r="D1235" s="132" t="s">
        <v>690</v>
      </c>
      <c r="E1235" s="141">
        <v>300</v>
      </c>
      <c r="F1235" s="142">
        <v>69</v>
      </c>
      <c r="G1235" s="142">
        <v>369</v>
      </c>
      <c r="H1235" s="143">
        <f t="shared" si="103"/>
        <v>69</v>
      </c>
      <c r="I1235" s="143">
        <f t="shared" si="104"/>
        <v>369</v>
      </c>
    </row>
    <row r="1236" spans="1:9" ht="13.5" thickBot="1">
      <c r="A1236" s="132">
        <v>2779</v>
      </c>
      <c r="B1236" s="133" t="s">
        <v>542</v>
      </c>
      <c r="C1236" s="84" t="s">
        <v>543</v>
      </c>
      <c r="D1236" s="132" t="s">
        <v>690</v>
      </c>
      <c r="E1236" s="141">
        <v>350</v>
      </c>
      <c r="F1236" s="142">
        <v>80.5</v>
      </c>
      <c r="G1236" s="142">
        <v>430.5</v>
      </c>
      <c r="H1236" s="143">
        <f t="shared" si="103"/>
        <v>80.5</v>
      </c>
      <c r="I1236" s="143">
        <f t="shared" si="104"/>
        <v>430.5</v>
      </c>
    </row>
    <row r="1237" spans="1:10" s="207" customFormat="1" ht="13.5" thickBot="1">
      <c r="A1237" s="82">
        <v>3009</v>
      </c>
      <c r="B1237" s="65" t="s">
        <v>804</v>
      </c>
      <c r="C1237" s="84" t="s">
        <v>811</v>
      </c>
      <c r="D1237" s="132" t="s">
        <v>690</v>
      </c>
      <c r="E1237" s="143">
        <v>50</v>
      </c>
      <c r="F1237" s="243"/>
      <c r="G1237" s="243"/>
      <c r="H1237" s="143">
        <f t="shared" si="103"/>
        <v>11.5</v>
      </c>
      <c r="I1237" s="143">
        <f t="shared" si="104"/>
        <v>61.5</v>
      </c>
      <c r="J1237" s="177"/>
    </row>
    <row r="1238" spans="1:9" ht="13.5" thickBot="1">
      <c r="A1238" s="132">
        <v>3010</v>
      </c>
      <c r="B1238" s="133" t="s">
        <v>805</v>
      </c>
      <c r="C1238" s="84" t="s">
        <v>808</v>
      </c>
      <c r="D1238" s="132" t="s">
        <v>690</v>
      </c>
      <c r="E1238" s="145">
        <v>50</v>
      </c>
      <c r="F1238" s="142"/>
      <c r="G1238" s="142"/>
      <c r="H1238" s="143">
        <f t="shared" si="103"/>
        <v>11.5</v>
      </c>
      <c r="I1238" s="143">
        <f t="shared" si="104"/>
        <v>61.5</v>
      </c>
    </row>
    <row r="1239" spans="1:9" ht="13.5" thickBot="1">
      <c r="A1239" s="132">
        <v>3011</v>
      </c>
      <c r="B1239" s="133" t="s">
        <v>806</v>
      </c>
      <c r="C1239" s="84" t="s">
        <v>809</v>
      </c>
      <c r="D1239" s="132" t="s">
        <v>690</v>
      </c>
      <c r="E1239" s="145">
        <v>50</v>
      </c>
      <c r="F1239" s="142"/>
      <c r="G1239" s="142"/>
      <c r="H1239" s="143">
        <f t="shared" si="103"/>
        <v>11.5</v>
      </c>
      <c r="I1239" s="143">
        <f t="shared" si="104"/>
        <v>61.5</v>
      </c>
    </row>
    <row r="1240" spans="1:9" ht="26.25" thickBot="1">
      <c r="A1240" s="132">
        <v>3012</v>
      </c>
      <c r="B1240" s="133" t="s">
        <v>807</v>
      </c>
      <c r="C1240" s="84" t="s">
        <v>810</v>
      </c>
      <c r="D1240" s="132" t="s">
        <v>690</v>
      </c>
      <c r="E1240" s="145">
        <v>200</v>
      </c>
      <c r="F1240" s="142"/>
      <c r="G1240" s="142"/>
      <c r="H1240" s="143">
        <f t="shared" si="103"/>
        <v>46</v>
      </c>
      <c r="I1240" s="143">
        <f t="shared" si="104"/>
        <v>246</v>
      </c>
    </row>
    <row r="1241" spans="1:9" ht="13.5" thickBot="1">
      <c r="A1241" s="104">
        <v>3014</v>
      </c>
      <c r="B1241" s="109" t="s">
        <v>812</v>
      </c>
      <c r="C1241" s="84" t="s">
        <v>813</v>
      </c>
      <c r="D1241" s="132" t="s">
        <v>690</v>
      </c>
      <c r="E1241" s="145">
        <v>50</v>
      </c>
      <c r="F1241" s="142"/>
      <c r="G1241" s="142"/>
      <c r="H1241" s="143">
        <f t="shared" si="103"/>
        <v>11.5</v>
      </c>
      <c r="I1241" s="143">
        <f t="shared" si="104"/>
        <v>61.5</v>
      </c>
    </row>
    <row r="1242" spans="1:9" ht="13.5" thickBot="1">
      <c r="A1242" s="104">
        <v>3015</v>
      </c>
      <c r="B1242" s="109" t="s">
        <v>815</v>
      </c>
      <c r="C1242" s="146" t="s">
        <v>817</v>
      </c>
      <c r="D1242" s="132" t="s">
        <v>690</v>
      </c>
      <c r="E1242" s="145">
        <v>150</v>
      </c>
      <c r="F1242" s="142"/>
      <c r="G1242" s="142"/>
      <c r="H1242" s="143">
        <f t="shared" si="103"/>
        <v>34.5</v>
      </c>
      <c r="I1242" s="143">
        <f t="shared" si="104"/>
        <v>184.5</v>
      </c>
    </row>
    <row r="1243" spans="1:9" ht="13.5" thickBot="1">
      <c r="A1243" s="104">
        <v>3016</v>
      </c>
      <c r="B1243" s="109" t="s">
        <v>816</v>
      </c>
      <c r="C1243" s="146" t="s">
        <v>818</v>
      </c>
      <c r="D1243" s="132" t="s">
        <v>690</v>
      </c>
      <c r="E1243" s="145">
        <v>400</v>
      </c>
      <c r="F1243" s="142"/>
      <c r="G1243" s="142"/>
      <c r="H1243" s="143">
        <f t="shared" si="103"/>
        <v>92</v>
      </c>
      <c r="I1243" s="143">
        <f t="shared" si="104"/>
        <v>492</v>
      </c>
    </row>
    <row r="1244" spans="1:9" ht="13.5" thickBot="1">
      <c r="A1244" s="104">
        <v>3028</v>
      </c>
      <c r="B1244" s="109" t="s">
        <v>825</v>
      </c>
      <c r="C1244" s="146" t="s">
        <v>826</v>
      </c>
      <c r="D1244" s="132" t="s">
        <v>690</v>
      </c>
      <c r="E1244" s="145">
        <v>100</v>
      </c>
      <c r="F1244" s="142"/>
      <c r="G1244" s="142"/>
      <c r="H1244" s="143">
        <f t="shared" si="103"/>
        <v>23</v>
      </c>
      <c r="I1244" s="143">
        <f t="shared" si="104"/>
        <v>123</v>
      </c>
    </row>
    <row r="1245" spans="1:9" ht="13.5" thickBot="1">
      <c r="A1245" s="66">
        <v>3029</v>
      </c>
      <c r="B1245" s="107" t="s">
        <v>506</v>
      </c>
      <c r="C1245" s="74" t="s">
        <v>827</v>
      </c>
      <c r="D1245" s="132" t="s">
        <v>690</v>
      </c>
      <c r="E1245" s="69">
        <v>150</v>
      </c>
      <c r="F1245" s="142"/>
      <c r="G1245" s="142"/>
      <c r="H1245" s="143">
        <f t="shared" si="103"/>
        <v>34.5</v>
      </c>
      <c r="I1245" s="143">
        <f t="shared" si="104"/>
        <v>184.5</v>
      </c>
    </row>
    <row r="1246" spans="1:9" ht="13.5" thickBot="1">
      <c r="A1246" s="66">
        <v>3088</v>
      </c>
      <c r="B1246" s="107" t="s">
        <v>535</v>
      </c>
      <c r="C1246" s="74" t="s">
        <v>2071</v>
      </c>
      <c r="D1246" s="132" t="s">
        <v>690</v>
      </c>
      <c r="E1246" s="69">
        <v>100</v>
      </c>
      <c r="F1246" s="142"/>
      <c r="G1246" s="142"/>
      <c r="H1246" s="143">
        <f t="shared" si="103"/>
        <v>23</v>
      </c>
      <c r="I1246" s="143">
        <f t="shared" si="104"/>
        <v>123</v>
      </c>
    </row>
    <row r="1247" spans="1:9" ht="13.5" thickBot="1">
      <c r="A1247" s="66">
        <v>1038</v>
      </c>
      <c r="B1247" s="107" t="s">
        <v>535</v>
      </c>
      <c r="C1247" s="78" t="s">
        <v>1020</v>
      </c>
      <c r="D1247" s="132" t="s">
        <v>690</v>
      </c>
      <c r="E1247" s="69">
        <v>100</v>
      </c>
      <c r="F1247" s="142"/>
      <c r="G1247" s="142"/>
      <c r="H1247" s="143">
        <f t="shared" si="103"/>
        <v>23</v>
      </c>
      <c r="I1247" s="143">
        <f t="shared" si="104"/>
        <v>123</v>
      </c>
    </row>
    <row r="1248" spans="1:9" ht="13.5" thickBot="1">
      <c r="A1248" s="82">
        <v>3253</v>
      </c>
      <c r="B1248" s="83" t="s">
        <v>596</v>
      </c>
      <c r="C1248" s="84" t="s">
        <v>2064</v>
      </c>
      <c r="D1248" s="132" t="s">
        <v>690</v>
      </c>
      <c r="E1248" s="85">
        <v>100</v>
      </c>
      <c r="F1248" s="244"/>
      <c r="G1248" s="244"/>
      <c r="H1248" s="143">
        <f t="shared" si="103"/>
        <v>23</v>
      </c>
      <c r="I1248" s="143">
        <f t="shared" si="104"/>
        <v>123</v>
      </c>
    </row>
    <row r="1249" spans="1:9" ht="26.25" thickBot="1">
      <c r="A1249" s="82">
        <v>3254</v>
      </c>
      <c r="B1249" s="83" t="s">
        <v>535</v>
      </c>
      <c r="C1249" s="84" t="s">
        <v>2065</v>
      </c>
      <c r="D1249" s="132" t="s">
        <v>690</v>
      </c>
      <c r="E1249" s="85">
        <v>200</v>
      </c>
      <c r="F1249" s="244"/>
      <c r="G1249" s="244"/>
      <c r="H1249" s="143">
        <f t="shared" si="103"/>
        <v>46</v>
      </c>
      <c r="I1249" s="143">
        <f t="shared" si="104"/>
        <v>246</v>
      </c>
    </row>
    <row r="1250" spans="1:9" ht="39" thickBot="1">
      <c r="A1250" s="82">
        <v>3255</v>
      </c>
      <c r="B1250" s="83" t="s">
        <v>535</v>
      </c>
      <c r="C1250" s="84" t="s">
        <v>2066</v>
      </c>
      <c r="D1250" s="132" t="s">
        <v>690</v>
      </c>
      <c r="E1250" s="85">
        <v>100</v>
      </c>
      <c r="F1250" s="244"/>
      <c r="G1250" s="244"/>
      <c r="H1250" s="143">
        <f t="shared" si="103"/>
        <v>23</v>
      </c>
      <c r="I1250" s="143">
        <f t="shared" si="104"/>
        <v>123</v>
      </c>
    </row>
    <row r="1251" spans="1:9" ht="39" thickBot="1">
      <c r="A1251" s="82">
        <v>3256</v>
      </c>
      <c r="B1251" s="83" t="s">
        <v>2067</v>
      </c>
      <c r="C1251" s="84" t="s">
        <v>2068</v>
      </c>
      <c r="D1251" s="132" t="s">
        <v>690</v>
      </c>
      <c r="E1251" s="85">
        <v>150</v>
      </c>
      <c r="F1251" s="244"/>
      <c r="G1251" s="244"/>
      <c r="H1251" s="143">
        <f t="shared" si="103"/>
        <v>34.5</v>
      </c>
      <c r="I1251" s="143">
        <f t="shared" si="104"/>
        <v>184.5</v>
      </c>
    </row>
    <row r="1252" spans="1:9" ht="13.5" thickBot="1">
      <c r="A1252" s="82">
        <v>3257</v>
      </c>
      <c r="B1252" s="83" t="s">
        <v>535</v>
      </c>
      <c r="C1252" s="84" t="s">
        <v>2069</v>
      </c>
      <c r="D1252" s="132" t="s">
        <v>690</v>
      </c>
      <c r="E1252" s="85">
        <v>150</v>
      </c>
      <c r="F1252" s="244"/>
      <c r="G1252" s="244"/>
      <c r="H1252" s="143">
        <f t="shared" si="103"/>
        <v>34.5</v>
      </c>
      <c r="I1252" s="143">
        <f t="shared" si="104"/>
        <v>184.5</v>
      </c>
    </row>
    <row r="1253" spans="1:10" s="207" customFormat="1" ht="29.25" customHeight="1" thickBot="1">
      <c r="A1253" s="82">
        <v>3374</v>
      </c>
      <c r="B1253" s="83" t="s">
        <v>582</v>
      </c>
      <c r="C1253" s="84" t="s">
        <v>2297</v>
      </c>
      <c r="D1253" s="132" t="s">
        <v>2033</v>
      </c>
      <c r="E1253" s="85">
        <v>1200</v>
      </c>
      <c r="F1253" s="244">
        <v>276</v>
      </c>
      <c r="G1253" s="244">
        <v>1476</v>
      </c>
      <c r="H1253" s="143">
        <f t="shared" si="103"/>
        <v>276</v>
      </c>
      <c r="I1253" s="143">
        <f t="shared" si="104"/>
        <v>1476</v>
      </c>
      <c r="J1253" s="177"/>
    </row>
    <row r="1254" spans="1:10" s="207" customFormat="1" ht="13.5" thickBot="1">
      <c r="A1254" s="82">
        <v>3375</v>
      </c>
      <c r="B1254" s="83" t="s">
        <v>582</v>
      </c>
      <c r="C1254" s="242" t="s">
        <v>2298</v>
      </c>
      <c r="D1254" s="82" t="s">
        <v>2033</v>
      </c>
      <c r="E1254" s="151">
        <v>400</v>
      </c>
      <c r="F1254" s="151"/>
      <c r="G1254" s="151"/>
      <c r="H1254" s="143">
        <f t="shared" si="103"/>
        <v>92</v>
      </c>
      <c r="I1254" s="143">
        <f t="shared" si="104"/>
        <v>492</v>
      </c>
      <c r="J1254" s="177"/>
    </row>
    <row r="1255" spans="1:10" s="207" customFormat="1" ht="26.25" thickBot="1">
      <c r="A1255" s="82">
        <v>3391</v>
      </c>
      <c r="B1255" s="83" t="s">
        <v>816</v>
      </c>
      <c r="C1255" s="84" t="s">
        <v>2314</v>
      </c>
      <c r="D1255" s="82" t="s">
        <v>690</v>
      </c>
      <c r="E1255" s="151">
        <v>1400</v>
      </c>
      <c r="F1255" s="151"/>
      <c r="G1255" s="151"/>
      <c r="H1255" s="143">
        <f t="shared" si="103"/>
        <v>322</v>
      </c>
      <c r="I1255" s="143">
        <f t="shared" si="104"/>
        <v>1722</v>
      </c>
      <c r="J1255" s="177"/>
    </row>
    <row r="1256" spans="1:10" s="207" customFormat="1" ht="26.25" thickBot="1">
      <c r="A1256" s="82">
        <v>3392</v>
      </c>
      <c r="B1256" s="83" t="s">
        <v>816</v>
      </c>
      <c r="C1256" s="84" t="s">
        <v>2315</v>
      </c>
      <c r="D1256" s="82" t="s">
        <v>690</v>
      </c>
      <c r="E1256" s="151">
        <v>2200</v>
      </c>
      <c r="F1256" s="151"/>
      <c r="G1256" s="151"/>
      <c r="H1256" s="143">
        <f t="shared" si="103"/>
        <v>506</v>
      </c>
      <c r="I1256" s="143">
        <f t="shared" si="104"/>
        <v>2706</v>
      </c>
      <c r="J1256" s="177"/>
    </row>
    <row r="1257" spans="1:255" s="207" customFormat="1" ht="14.25" customHeight="1" thickBot="1">
      <c r="A1257" s="344" t="s">
        <v>544</v>
      </c>
      <c r="B1257" s="345"/>
      <c r="C1257" s="345"/>
      <c r="D1257" s="345"/>
      <c r="E1257" s="345"/>
      <c r="F1257" s="345"/>
      <c r="G1257" s="346"/>
      <c r="H1257" s="100"/>
      <c r="I1257" s="100"/>
      <c r="J1257" s="177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  <c r="DG1257" s="16"/>
      <c r="DH1257" s="16"/>
      <c r="DI1257" s="16"/>
      <c r="DJ1257" s="16"/>
      <c r="DK1257" s="16"/>
      <c r="DL1257" s="16"/>
      <c r="DM1257" s="16"/>
      <c r="DN1257" s="16"/>
      <c r="DO1257" s="16"/>
      <c r="DP1257" s="16"/>
      <c r="DQ1257" s="16"/>
      <c r="DR1257" s="16"/>
      <c r="DS1257" s="16"/>
      <c r="DT1257" s="16"/>
      <c r="DU1257" s="16"/>
      <c r="DV1257" s="16"/>
      <c r="DW1257" s="16"/>
      <c r="DX1257" s="16"/>
      <c r="DY1257" s="16"/>
      <c r="DZ1257" s="16"/>
      <c r="EA1257" s="16"/>
      <c r="EB1257" s="16"/>
      <c r="EC1257" s="16"/>
      <c r="ED1257" s="16"/>
      <c r="EE1257" s="16"/>
      <c r="EF1257" s="16"/>
      <c r="EG1257" s="16"/>
      <c r="EH1257" s="16"/>
      <c r="EI1257" s="16"/>
      <c r="EJ1257" s="16"/>
      <c r="EK1257" s="16"/>
      <c r="EL1257" s="16"/>
      <c r="EM1257" s="16"/>
      <c r="EN1257" s="16"/>
      <c r="EO1257" s="16"/>
      <c r="EP1257" s="16"/>
      <c r="EQ1257" s="16"/>
      <c r="ER1257" s="16"/>
      <c r="ES1257" s="16"/>
      <c r="ET1257" s="16"/>
      <c r="EU1257" s="16"/>
      <c r="EV1257" s="16"/>
      <c r="EW1257" s="16"/>
      <c r="EX1257" s="16"/>
      <c r="EY1257" s="16"/>
      <c r="EZ1257" s="16"/>
      <c r="FA1257" s="16"/>
      <c r="FB1257" s="16"/>
      <c r="FC1257" s="16"/>
      <c r="FD1257" s="16"/>
      <c r="FE1257" s="16"/>
      <c r="FF1257" s="16"/>
      <c r="FG1257" s="16"/>
      <c r="FH1257" s="16"/>
      <c r="FI1257" s="16"/>
      <c r="FJ1257" s="16"/>
      <c r="FK1257" s="16"/>
      <c r="FL1257" s="16"/>
      <c r="FM1257" s="16"/>
      <c r="FN1257" s="16"/>
      <c r="FO1257" s="16"/>
      <c r="FP1257" s="16"/>
      <c r="FQ1257" s="16"/>
      <c r="FR1257" s="16"/>
      <c r="FS1257" s="16"/>
      <c r="FT1257" s="16"/>
      <c r="FU1257" s="16"/>
      <c r="FV1257" s="16"/>
      <c r="FW1257" s="16"/>
      <c r="FX1257" s="16"/>
      <c r="FY1257" s="16"/>
      <c r="FZ1257" s="16"/>
      <c r="GA1257" s="16"/>
      <c r="GB1257" s="16"/>
      <c r="GC1257" s="16"/>
      <c r="GD1257" s="16"/>
      <c r="GE1257" s="16"/>
      <c r="GF1257" s="16"/>
      <c r="GG1257" s="16"/>
      <c r="GH1257" s="16"/>
      <c r="GI1257" s="16"/>
      <c r="GJ1257" s="16"/>
      <c r="GK1257" s="16"/>
      <c r="GL1257" s="16"/>
      <c r="GM1257" s="16"/>
      <c r="GN1257" s="16"/>
      <c r="GO1257" s="16"/>
      <c r="GP1257" s="16"/>
      <c r="GQ1257" s="16"/>
      <c r="GR1257" s="16"/>
      <c r="GS1257" s="16"/>
      <c r="GT1257" s="16"/>
      <c r="GU1257" s="16"/>
      <c r="GV1257" s="16"/>
      <c r="GW1257" s="16"/>
      <c r="GX1257" s="16"/>
      <c r="GY1257" s="16"/>
      <c r="GZ1257" s="16"/>
      <c r="HA1257" s="16"/>
      <c r="HB1257" s="16"/>
      <c r="HC1257" s="16"/>
      <c r="HD1257" s="16"/>
      <c r="HE1257" s="16"/>
      <c r="HF1257" s="16"/>
      <c r="HG1257" s="16"/>
      <c r="HH1257" s="16"/>
      <c r="HI1257" s="16"/>
      <c r="HJ1257" s="16"/>
      <c r="HK1257" s="16"/>
      <c r="HL1257" s="16"/>
      <c r="HM1257" s="16"/>
      <c r="HN1257" s="16"/>
      <c r="HO1257" s="16"/>
      <c r="HP1257" s="16"/>
      <c r="HQ1257" s="16"/>
      <c r="HR1257" s="16"/>
      <c r="HS1257" s="16"/>
      <c r="HT1257" s="16"/>
      <c r="HU1257" s="16"/>
      <c r="HV1257" s="16"/>
      <c r="HW1257" s="16"/>
      <c r="HX1257" s="16"/>
      <c r="HY1257" s="16"/>
      <c r="HZ1257" s="16"/>
      <c r="IA1257" s="16"/>
      <c r="IB1257" s="16"/>
      <c r="IC1257" s="16"/>
      <c r="ID1257" s="16"/>
      <c r="IE1257" s="16"/>
      <c r="IF1257" s="16"/>
      <c r="IG1257" s="16"/>
      <c r="IH1257" s="16"/>
      <c r="II1257" s="16"/>
      <c r="IJ1257" s="16"/>
      <c r="IK1257" s="16"/>
      <c r="IL1257" s="16"/>
      <c r="IM1257" s="16"/>
      <c r="IN1257" s="16"/>
      <c r="IO1257" s="16"/>
      <c r="IP1257" s="16"/>
      <c r="IQ1257" s="16"/>
      <c r="IR1257" s="16"/>
      <c r="IS1257" s="16"/>
      <c r="IT1257" s="16"/>
      <c r="IU1257" s="16"/>
    </row>
    <row r="1258" spans="1:255" s="207" customFormat="1" ht="17.25" customHeight="1" thickBot="1">
      <c r="A1258" s="104">
        <v>2780</v>
      </c>
      <c r="B1258" s="133" t="s">
        <v>545</v>
      </c>
      <c r="C1258" s="84" t="s">
        <v>796</v>
      </c>
      <c r="D1258" s="132" t="s">
        <v>690</v>
      </c>
      <c r="E1258" s="141">
        <v>2500</v>
      </c>
      <c r="F1258" s="142">
        <v>575</v>
      </c>
      <c r="G1258" s="142">
        <v>3075</v>
      </c>
      <c r="H1258" s="143">
        <f t="shared" si="103"/>
        <v>575</v>
      </c>
      <c r="I1258" s="143">
        <f t="shared" si="104"/>
        <v>3075</v>
      </c>
      <c r="J1258" s="177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  <c r="DG1258" s="16"/>
      <c r="DH1258" s="16"/>
      <c r="DI1258" s="16"/>
      <c r="DJ1258" s="16"/>
      <c r="DK1258" s="16"/>
      <c r="DL1258" s="16"/>
      <c r="DM1258" s="16"/>
      <c r="DN1258" s="16"/>
      <c r="DO1258" s="16"/>
      <c r="DP1258" s="16"/>
      <c r="DQ1258" s="16"/>
      <c r="DR1258" s="16"/>
      <c r="DS1258" s="16"/>
      <c r="DT1258" s="16"/>
      <c r="DU1258" s="16"/>
      <c r="DV1258" s="16"/>
      <c r="DW1258" s="16"/>
      <c r="DX1258" s="16"/>
      <c r="DY1258" s="16"/>
      <c r="DZ1258" s="16"/>
      <c r="EA1258" s="16"/>
      <c r="EB1258" s="16"/>
      <c r="EC1258" s="16"/>
      <c r="ED1258" s="16"/>
      <c r="EE1258" s="16"/>
      <c r="EF1258" s="16"/>
      <c r="EG1258" s="16"/>
      <c r="EH1258" s="16"/>
      <c r="EI1258" s="16"/>
      <c r="EJ1258" s="16"/>
      <c r="EK1258" s="16"/>
      <c r="EL1258" s="16"/>
      <c r="EM1258" s="16"/>
      <c r="EN1258" s="16"/>
      <c r="EO1258" s="16"/>
      <c r="EP1258" s="16"/>
      <c r="EQ1258" s="16"/>
      <c r="ER1258" s="16"/>
      <c r="ES1258" s="16"/>
      <c r="ET1258" s="16"/>
      <c r="EU1258" s="16"/>
      <c r="EV1258" s="16"/>
      <c r="EW1258" s="16"/>
      <c r="EX1258" s="16"/>
      <c r="EY1258" s="16"/>
      <c r="EZ1258" s="16"/>
      <c r="FA1258" s="16"/>
      <c r="FB1258" s="16"/>
      <c r="FC1258" s="16"/>
      <c r="FD1258" s="16"/>
      <c r="FE1258" s="16"/>
      <c r="FF1258" s="16"/>
      <c r="FG1258" s="16"/>
      <c r="FH1258" s="16"/>
      <c r="FI1258" s="16"/>
      <c r="FJ1258" s="16"/>
      <c r="FK1258" s="16"/>
      <c r="FL1258" s="16"/>
      <c r="FM1258" s="16"/>
      <c r="FN1258" s="16"/>
      <c r="FO1258" s="16"/>
      <c r="FP1258" s="16"/>
      <c r="FQ1258" s="16"/>
      <c r="FR1258" s="16"/>
      <c r="FS1258" s="16"/>
      <c r="FT1258" s="16"/>
      <c r="FU1258" s="16"/>
      <c r="FV1258" s="16"/>
      <c r="FW1258" s="16"/>
      <c r="FX1258" s="16"/>
      <c r="FY1258" s="16"/>
      <c r="FZ1258" s="16"/>
      <c r="GA1258" s="16"/>
      <c r="GB1258" s="16"/>
      <c r="GC1258" s="16"/>
      <c r="GD1258" s="16"/>
      <c r="GE1258" s="16"/>
      <c r="GF1258" s="16"/>
      <c r="GG1258" s="16"/>
      <c r="GH1258" s="16"/>
      <c r="GI1258" s="16"/>
      <c r="GJ1258" s="16"/>
      <c r="GK1258" s="16"/>
      <c r="GL1258" s="16"/>
      <c r="GM1258" s="16"/>
      <c r="GN1258" s="16"/>
      <c r="GO1258" s="16"/>
      <c r="GP1258" s="16"/>
      <c r="GQ1258" s="16"/>
      <c r="GR1258" s="16"/>
      <c r="GS1258" s="16"/>
      <c r="GT1258" s="16"/>
      <c r="GU1258" s="16"/>
      <c r="GV1258" s="16"/>
      <c r="GW1258" s="16"/>
      <c r="GX1258" s="16"/>
      <c r="GY1258" s="16"/>
      <c r="GZ1258" s="16"/>
      <c r="HA1258" s="16"/>
      <c r="HB1258" s="16"/>
      <c r="HC1258" s="16"/>
      <c r="HD1258" s="16"/>
      <c r="HE1258" s="16"/>
      <c r="HF1258" s="16"/>
      <c r="HG1258" s="16"/>
      <c r="HH1258" s="16"/>
      <c r="HI1258" s="16"/>
      <c r="HJ1258" s="16"/>
      <c r="HK1258" s="16"/>
      <c r="HL1258" s="16"/>
      <c r="HM1258" s="16"/>
      <c r="HN1258" s="16"/>
      <c r="HO1258" s="16"/>
      <c r="HP1258" s="16"/>
      <c r="HQ1258" s="16"/>
      <c r="HR1258" s="16"/>
      <c r="HS1258" s="16"/>
      <c r="HT1258" s="16"/>
      <c r="HU1258" s="16"/>
      <c r="HV1258" s="16"/>
      <c r="HW1258" s="16"/>
      <c r="HX1258" s="16"/>
      <c r="HY1258" s="16"/>
      <c r="HZ1258" s="16"/>
      <c r="IA1258" s="16"/>
      <c r="IB1258" s="16"/>
      <c r="IC1258" s="16"/>
      <c r="ID1258" s="16"/>
      <c r="IE1258" s="16"/>
      <c r="IF1258" s="16"/>
      <c r="IG1258" s="16"/>
      <c r="IH1258" s="16"/>
      <c r="II1258" s="16"/>
      <c r="IJ1258" s="16"/>
      <c r="IK1258" s="16"/>
      <c r="IL1258" s="16"/>
      <c r="IM1258" s="16"/>
      <c r="IN1258" s="16"/>
      <c r="IO1258" s="16"/>
      <c r="IP1258" s="16"/>
      <c r="IQ1258" s="16"/>
      <c r="IR1258" s="16"/>
      <c r="IS1258" s="16"/>
      <c r="IT1258" s="16"/>
      <c r="IU1258" s="16"/>
    </row>
    <row r="1259" spans="1:255" s="207" customFormat="1" ht="29.25" customHeight="1" thickBot="1">
      <c r="A1259" s="104">
        <v>2781</v>
      </c>
      <c r="B1259" s="109" t="s">
        <v>440</v>
      </c>
      <c r="C1259" s="84" t="s">
        <v>546</v>
      </c>
      <c r="D1259" s="132" t="s">
        <v>690</v>
      </c>
      <c r="E1259" s="141">
        <v>400</v>
      </c>
      <c r="F1259" s="142">
        <v>92</v>
      </c>
      <c r="G1259" s="142">
        <v>492</v>
      </c>
      <c r="H1259" s="143">
        <f t="shared" si="103"/>
        <v>92</v>
      </c>
      <c r="I1259" s="143">
        <f t="shared" si="104"/>
        <v>492</v>
      </c>
      <c r="J1259" s="177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  <c r="DG1259" s="16"/>
      <c r="DH1259" s="16"/>
      <c r="DI1259" s="16"/>
      <c r="DJ1259" s="16"/>
      <c r="DK1259" s="16"/>
      <c r="DL1259" s="16"/>
      <c r="DM1259" s="16"/>
      <c r="DN1259" s="16"/>
      <c r="DO1259" s="16"/>
      <c r="DP1259" s="16"/>
      <c r="DQ1259" s="16"/>
      <c r="DR1259" s="16"/>
      <c r="DS1259" s="16"/>
      <c r="DT1259" s="16"/>
      <c r="DU1259" s="16"/>
      <c r="DV1259" s="16"/>
      <c r="DW1259" s="16"/>
      <c r="DX1259" s="16"/>
      <c r="DY1259" s="16"/>
      <c r="DZ1259" s="16"/>
      <c r="EA1259" s="16"/>
      <c r="EB1259" s="16"/>
      <c r="EC1259" s="16"/>
      <c r="ED1259" s="16"/>
      <c r="EE1259" s="16"/>
      <c r="EF1259" s="16"/>
      <c r="EG1259" s="16"/>
      <c r="EH1259" s="16"/>
      <c r="EI1259" s="16"/>
      <c r="EJ1259" s="16"/>
      <c r="EK1259" s="16"/>
      <c r="EL1259" s="16"/>
      <c r="EM1259" s="16"/>
      <c r="EN1259" s="16"/>
      <c r="EO1259" s="16"/>
      <c r="EP1259" s="16"/>
      <c r="EQ1259" s="16"/>
      <c r="ER1259" s="16"/>
      <c r="ES1259" s="16"/>
      <c r="ET1259" s="16"/>
      <c r="EU1259" s="16"/>
      <c r="EV1259" s="16"/>
      <c r="EW1259" s="16"/>
      <c r="EX1259" s="16"/>
      <c r="EY1259" s="16"/>
      <c r="EZ1259" s="16"/>
      <c r="FA1259" s="16"/>
      <c r="FB1259" s="16"/>
      <c r="FC1259" s="16"/>
      <c r="FD1259" s="16"/>
      <c r="FE1259" s="16"/>
      <c r="FF1259" s="16"/>
      <c r="FG1259" s="16"/>
      <c r="FH1259" s="16"/>
      <c r="FI1259" s="16"/>
      <c r="FJ1259" s="16"/>
      <c r="FK1259" s="16"/>
      <c r="FL1259" s="16"/>
      <c r="FM1259" s="16"/>
      <c r="FN1259" s="16"/>
      <c r="FO1259" s="16"/>
      <c r="FP1259" s="16"/>
      <c r="FQ1259" s="16"/>
      <c r="FR1259" s="16"/>
      <c r="FS1259" s="16"/>
      <c r="FT1259" s="16"/>
      <c r="FU1259" s="16"/>
      <c r="FV1259" s="16"/>
      <c r="FW1259" s="16"/>
      <c r="FX1259" s="16"/>
      <c r="FY1259" s="16"/>
      <c r="FZ1259" s="16"/>
      <c r="GA1259" s="16"/>
      <c r="GB1259" s="16"/>
      <c r="GC1259" s="16"/>
      <c r="GD1259" s="16"/>
      <c r="GE1259" s="16"/>
      <c r="GF1259" s="16"/>
      <c r="GG1259" s="16"/>
      <c r="GH1259" s="16"/>
      <c r="GI1259" s="16"/>
      <c r="GJ1259" s="16"/>
      <c r="GK1259" s="16"/>
      <c r="GL1259" s="16"/>
      <c r="GM1259" s="16"/>
      <c r="GN1259" s="16"/>
      <c r="GO1259" s="16"/>
      <c r="GP1259" s="16"/>
      <c r="GQ1259" s="16"/>
      <c r="GR1259" s="16"/>
      <c r="GS1259" s="16"/>
      <c r="GT1259" s="16"/>
      <c r="GU1259" s="16"/>
      <c r="GV1259" s="16"/>
      <c r="GW1259" s="16"/>
      <c r="GX1259" s="16"/>
      <c r="GY1259" s="16"/>
      <c r="GZ1259" s="16"/>
      <c r="HA1259" s="16"/>
      <c r="HB1259" s="16"/>
      <c r="HC1259" s="16"/>
      <c r="HD1259" s="16"/>
      <c r="HE1259" s="16"/>
      <c r="HF1259" s="16"/>
      <c r="HG1259" s="16"/>
      <c r="HH1259" s="16"/>
      <c r="HI1259" s="16"/>
      <c r="HJ1259" s="16"/>
      <c r="HK1259" s="16"/>
      <c r="HL1259" s="16"/>
      <c r="HM1259" s="16"/>
      <c r="HN1259" s="16"/>
      <c r="HO1259" s="16"/>
      <c r="HP1259" s="16"/>
      <c r="HQ1259" s="16"/>
      <c r="HR1259" s="16"/>
      <c r="HS1259" s="16"/>
      <c r="HT1259" s="16"/>
      <c r="HU1259" s="16"/>
      <c r="HV1259" s="16"/>
      <c r="HW1259" s="16"/>
      <c r="HX1259" s="16"/>
      <c r="HY1259" s="16"/>
      <c r="HZ1259" s="16"/>
      <c r="IA1259" s="16"/>
      <c r="IB1259" s="16"/>
      <c r="IC1259" s="16"/>
      <c r="ID1259" s="16"/>
      <c r="IE1259" s="16"/>
      <c r="IF1259" s="16"/>
      <c r="IG1259" s="16"/>
      <c r="IH1259" s="16"/>
      <c r="II1259" s="16"/>
      <c r="IJ1259" s="16"/>
      <c r="IK1259" s="16"/>
      <c r="IL1259" s="16"/>
      <c r="IM1259" s="16"/>
      <c r="IN1259" s="16"/>
      <c r="IO1259" s="16"/>
      <c r="IP1259" s="16"/>
      <c r="IQ1259" s="16"/>
      <c r="IR1259" s="16"/>
      <c r="IS1259" s="16"/>
      <c r="IT1259" s="16"/>
      <c r="IU1259" s="16"/>
    </row>
    <row r="1260" spans="1:255" s="207" customFormat="1" ht="25.5" customHeight="1" thickBot="1">
      <c r="A1260" s="104">
        <v>2782</v>
      </c>
      <c r="B1260" s="133" t="s">
        <v>750</v>
      </c>
      <c r="C1260" s="84" t="s">
        <v>547</v>
      </c>
      <c r="D1260" s="132" t="s">
        <v>690</v>
      </c>
      <c r="E1260" s="141">
        <v>2500</v>
      </c>
      <c r="F1260" s="142">
        <v>575</v>
      </c>
      <c r="G1260" s="142">
        <v>3075</v>
      </c>
      <c r="H1260" s="143">
        <f t="shared" si="103"/>
        <v>575</v>
      </c>
      <c r="I1260" s="143">
        <f t="shared" si="104"/>
        <v>3075</v>
      </c>
      <c r="J1260" s="177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  <c r="DG1260" s="16"/>
      <c r="DH1260" s="16"/>
      <c r="DI1260" s="16"/>
      <c r="DJ1260" s="16"/>
      <c r="DK1260" s="16"/>
      <c r="DL1260" s="16"/>
      <c r="DM1260" s="16"/>
      <c r="DN1260" s="16"/>
      <c r="DO1260" s="16"/>
      <c r="DP1260" s="16"/>
      <c r="DQ1260" s="16"/>
      <c r="DR1260" s="16"/>
      <c r="DS1260" s="16"/>
      <c r="DT1260" s="16"/>
      <c r="DU1260" s="16"/>
      <c r="DV1260" s="16"/>
      <c r="DW1260" s="16"/>
      <c r="DX1260" s="16"/>
      <c r="DY1260" s="16"/>
      <c r="DZ1260" s="16"/>
      <c r="EA1260" s="16"/>
      <c r="EB1260" s="16"/>
      <c r="EC1260" s="16"/>
      <c r="ED1260" s="16"/>
      <c r="EE1260" s="16"/>
      <c r="EF1260" s="16"/>
      <c r="EG1260" s="16"/>
      <c r="EH1260" s="16"/>
      <c r="EI1260" s="16"/>
      <c r="EJ1260" s="16"/>
      <c r="EK1260" s="16"/>
      <c r="EL1260" s="16"/>
      <c r="EM1260" s="16"/>
      <c r="EN1260" s="16"/>
      <c r="EO1260" s="16"/>
      <c r="EP1260" s="16"/>
      <c r="EQ1260" s="16"/>
      <c r="ER1260" s="16"/>
      <c r="ES1260" s="16"/>
      <c r="ET1260" s="16"/>
      <c r="EU1260" s="16"/>
      <c r="EV1260" s="16"/>
      <c r="EW1260" s="16"/>
      <c r="EX1260" s="16"/>
      <c r="EY1260" s="16"/>
      <c r="EZ1260" s="16"/>
      <c r="FA1260" s="16"/>
      <c r="FB1260" s="16"/>
      <c r="FC1260" s="16"/>
      <c r="FD1260" s="16"/>
      <c r="FE1260" s="16"/>
      <c r="FF1260" s="16"/>
      <c r="FG1260" s="16"/>
      <c r="FH1260" s="16"/>
      <c r="FI1260" s="16"/>
      <c r="FJ1260" s="16"/>
      <c r="FK1260" s="16"/>
      <c r="FL1260" s="16"/>
      <c r="FM1260" s="16"/>
      <c r="FN1260" s="16"/>
      <c r="FO1260" s="16"/>
      <c r="FP1260" s="16"/>
      <c r="FQ1260" s="16"/>
      <c r="FR1260" s="16"/>
      <c r="FS1260" s="16"/>
      <c r="FT1260" s="16"/>
      <c r="FU1260" s="16"/>
      <c r="FV1260" s="16"/>
      <c r="FW1260" s="16"/>
      <c r="FX1260" s="16"/>
      <c r="FY1260" s="16"/>
      <c r="FZ1260" s="16"/>
      <c r="GA1260" s="16"/>
      <c r="GB1260" s="16"/>
      <c r="GC1260" s="16"/>
      <c r="GD1260" s="16"/>
      <c r="GE1260" s="16"/>
      <c r="GF1260" s="16"/>
      <c r="GG1260" s="16"/>
      <c r="GH1260" s="16"/>
      <c r="GI1260" s="16"/>
      <c r="GJ1260" s="16"/>
      <c r="GK1260" s="16"/>
      <c r="GL1260" s="16"/>
      <c r="GM1260" s="16"/>
      <c r="GN1260" s="16"/>
      <c r="GO1260" s="16"/>
      <c r="GP1260" s="16"/>
      <c r="GQ1260" s="16"/>
      <c r="GR1260" s="16"/>
      <c r="GS1260" s="16"/>
      <c r="GT1260" s="16"/>
      <c r="GU1260" s="16"/>
      <c r="GV1260" s="16"/>
      <c r="GW1260" s="16"/>
      <c r="GX1260" s="16"/>
      <c r="GY1260" s="16"/>
      <c r="GZ1260" s="16"/>
      <c r="HA1260" s="16"/>
      <c r="HB1260" s="16"/>
      <c r="HC1260" s="16"/>
      <c r="HD1260" s="16"/>
      <c r="HE1260" s="16"/>
      <c r="HF1260" s="16"/>
      <c r="HG1260" s="16"/>
      <c r="HH1260" s="16"/>
      <c r="HI1260" s="16"/>
      <c r="HJ1260" s="16"/>
      <c r="HK1260" s="16"/>
      <c r="HL1260" s="16"/>
      <c r="HM1260" s="16"/>
      <c r="HN1260" s="16"/>
      <c r="HO1260" s="16"/>
      <c r="HP1260" s="16"/>
      <c r="HQ1260" s="16"/>
      <c r="HR1260" s="16"/>
      <c r="HS1260" s="16"/>
      <c r="HT1260" s="16"/>
      <c r="HU1260" s="16"/>
      <c r="HV1260" s="16"/>
      <c r="HW1260" s="16"/>
      <c r="HX1260" s="16"/>
      <c r="HY1260" s="16"/>
      <c r="HZ1260" s="16"/>
      <c r="IA1260" s="16"/>
      <c r="IB1260" s="16"/>
      <c r="IC1260" s="16"/>
      <c r="ID1260" s="16"/>
      <c r="IE1260" s="16"/>
      <c r="IF1260" s="16"/>
      <c r="IG1260" s="16"/>
      <c r="IH1260" s="16"/>
      <c r="II1260" s="16"/>
      <c r="IJ1260" s="16"/>
      <c r="IK1260" s="16"/>
      <c r="IL1260" s="16"/>
      <c r="IM1260" s="16"/>
      <c r="IN1260" s="16"/>
      <c r="IO1260" s="16"/>
      <c r="IP1260" s="16"/>
      <c r="IQ1260" s="16"/>
      <c r="IR1260" s="16"/>
      <c r="IS1260" s="16"/>
      <c r="IT1260" s="16"/>
      <c r="IU1260" s="16"/>
    </row>
    <row r="1261" spans="1:9" ht="26.25" thickBot="1">
      <c r="A1261" s="104">
        <v>2783</v>
      </c>
      <c r="B1261" s="133" t="s">
        <v>750</v>
      </c>
      <c r="C1261" s="84" t="s">
        <v>2301</v>
      </c>
      <c r="D1261" s="132" t="s">
        <v>690</v>
      </c>
      <c r="E1261" s="141">
        <v>3000</v>
      </c>
      <c r="F1261" s="142">
        <v>690</v>
      </c>
      <c r="G1261" s="142">
        <v>3690</v>
      </c>
      <c r="H1261" s="143">
        <f t="shared" si="103"/>
        <v>690</v>
      </c>
      <c r="I1261" s="143">
        <f t="shared" si="104"/>
        <v>3690</v>
      </c>
    </row>
    <row r="1262" spans="1:9" ht="26.25" thickBot="1">
      <c r="A1262" s="104">
        <v>2786</v>
      </c>
      <c r="B1262" s="133" t="s">
        <v>750</v>
      </c>
      <c r="C1262" s="84" t="s">
        <v>548</v>
      </c>
      <c r="D1262" s="132" t="s">
        <v>690</v>
      </c>
      <c r="E1262" s="141">
        <v>1500</v>
      </c>
      <c r="F1262" s="142">
        <v>345</v>
      </c>
      <c r="G1262" s="142">
        <v>1845</v>
      </c>
      <c r="H1262" s="143">
        <f t="shared" si="103"/>
        <v>345</v>
      </c>
      <c r="I1262" s="143">
        <f t="shared" si="104"/>
        <v>1845</v>
      </c>
    </row>
    <row r="1263" spans="1:9" ht="13.5" thickBot="1">
      <c r="A1263" s="104">
        <v>2992</v>
      </c>
      <c r="B1263" s="133" t="s">
        <v>750</v>
      </c>
      <c r="C1263" s="84" t="s">
        <v>794</v>
      </c>
      <c r="D1263" s="132" t="s">
        <v>690</v>
      </c>
      <c r="E1263" s="141">
        <v>2000</v>
      </c>
      <c r="F1263" s="142">
        <v>460</v>
      </c>
      <c r="G1263" s="142">
        <v>2460</v>
      </c>
      <c r="H1263" s="143">
        <f t="shared" si="103"/>
        <v>460</v>
      </c>
      <c r="I1263" s="143">
        <f t="shared" si="104"/>
        <v>2460</v>
      </c>
    </row>
    <row r="1264" spans="1:9" ht="26.25" thickBot="1">
      <c r="A1264" s="104">
        <v>3237</v>
      </c>
      <c r="B1264" s="133" t="s">
        <v>750</v>
      </c>
      <c r="C1264" s="84" t="s">
        <v>2035</v>
      </c>
      <c r="D1264" s="132" t="s">
        <v>690</v>
      </c>
      <c r="E1264" s="141">
        <v>2200</v>
      </c>
      <c r="F1264" s="142"/>
      <c r="G1264" s="142"/>
      <c r="H1264" s="143">
        <f t="shared" si="103"/>
        <v>506</v>
      </c>
      <c r="I1264" s="143">
        <f t="shared" si="104"/>
        <v>2706</v>
      </c>
    </row>
    <row r="1265" spans="1:9" ht="31.5" customHeight="1" thickBot="1">
      <c r="A1265" s="104">
        <v>3238</v>
      </c>
      <c r="B1265" s="133" t="s">
        <v>750</v>
      </c>
      <c r="C1265" s="84" t="s">
        <v>2036</v>
      </c>
      <c r="D1265" s="132" t="s">
        <v>690</v>
      </c>
      <c r="E1265" s="141">
        <v>2150</v>
      </c>
      <c r="F1265" s="142"/>
      <c r="G1265" s="142"/>
      <c r="H1265" s="143">
        <f t="shared" si="103"/>
        <v>494.5</v>
      </c>
      <c r="I1265" s="143">
        <f t="shared" si="104"/>
        <v>2644.5</v>
      </c>
    </row>
    <row r="1266" spans="1:9" ht="26.25" thickBot="1">
      <c r="A1266" s="104">
        <v>3239</v>
      </c>
      <c r="B1266" s="133" t="s">
        <v>750</v>
      </c>
      <c r="C1266" s="84" t="s">
        <v>2037</v>
      </c>
      <c r="D1266" s="132" t="s">
        <v>690</v>
      </c>
      <c r="E1266" s="141">
        <v>4800</v>
      </c>
      <c r="F1266" s="142"/>
      <c r="G1266" s="142"/>
      <c r="H1266" s="143">
        <f t="shared" si="103"/>
        <v>1104</v>
      </c>
      <c r="I1266" s="143">
        <f t="shared" si="104"/>
        <v>5904</v>
      </c>
    </row>
    <row r="1267" spans="1:9" ht="26.25" thickBot="1">
      <c r="A1267" s="104">
        <v>3240</v>
      </c>
      <c r="B1267" s="133" t="s">
        <v>750</v>
      </c>
      <c r="C1267" s="84" t="s">
        <v>2038</v>
      </c>
      <c r="D1267" s="132" t="s">
        <v>690</v>
      </c>
      <c r="E1267" s="141">
        <v>3850</v>
      </c>
      <c r="F1267" s="142"/>
      <c r="G1267" s="142"/>
      <c r="H1267" s="143">
        <f t="shared" si="103"/>
        <v>885.5</v>
      </c>
      <c r="I1267" s="143">
        <f t="shared" si="104"/>
        <v>4735.5</v>
      </c>
    </row>
    <row r="1268" spans="1:9" ht="13.5" thickBot="1">
      <c r="A1268" s="104">
        <v>3367</v>
      </c>
      <c r="B1268" s="133" t="s">
        <v>750</v>
      </c>
      <c r="C1268" s="84" t="s">
        <v>2286</v>
      </c>
      <c r="D1268" s="132" t="s">
        <v>690</v>
      </c>
      <c r="E1268" s="141">
        <v>1000</v>
      </c>
      <c r="F1268" s="142"/>
      <c r="G1268" s="142"/>
      <c r="H1268" s="143">
        <f t="shared" si="103"/>
        <v>230</v>
      </c>
      <c r="I1268" s="143">
        <f t="shared" si="104"/>
        <v>1230</v>
      </c>
    </row>
    <row r="1269" spans="1:10" s="207" customFormat="1" ht="13.5" thickBot="1">
      <c r="A1269" s="104">
        <v>3376</v>
      </c>
      <c r="B1269" s="133" t="s">
        <v>750</v>
      </c>
      <c r="C1269" s="84" t="s">
        <v>2299</v>
      </c>
      <c r="D1269" s="132" t="s">
        <v>2033</v>
      </c>
      <c r="E1269" s="141">
        <v>2600</v>
      </c>
      <c r="F1269" s="142"/>
      <c r="G1269" s="142"/>
      <c r="H1269" s="143">
        <f t="shared" si="103"/>
        <v>598</v>
      </c>
      <c r="I1269" s="143">
        <f t="shared" si="104"/>
        <v>3198</v>
      </c>
      <c r="J1269" s="177"/>
    </row>
    <row r="1270" spans="1:9" ht="26.25" thickBot="1">
      <c r="A1270" s="104">
        <v>3377</v>
      </c>
      <c r="B1270" s="133" t="s">
        <v>750</v>
      </c>
      <c r="C1270" s="133" t="s">
        <v>2300</v>
      </c>
      <c r="D1270" s="133" t="s">
        <v>2033</v>
      </c>
      <c r="E1270" s="245">
        <v>3200</v>
      </c>
      <c r="F1270" s="109"/>
      <c r="G1270" s="109"/>
      <c r="H1270" s="143">
        <f t="shared" si="103"/>
        <v>736</v>
      </c>
      <c r="I1270" s="143">
        <f t="shared" si="104"/>
        <v>3936</v>
      </c>
    </row>
    <row r="1271" spans="1:10" s="207" customFormat="1" ht="13.5" thickBot="1">
      <c r="A1271" s="104">
        <v>3379</v>
      </c>
      <c r="B1271" s="133" t="s">
        <v>750</v>
      </c>
      <c r="C1271" s="133" t="s">
        <v>2302</v>
      </c>
      <c r="D1271" s="133" t="s">
        <v>690</v>
      </c>
      <c r="E1271" s="245">
        <v>500</v>
      </c>
      <c r="F1271" s="109">
        <v>115</v>
      </c>
      <c r="G1271" s="109">
        <v>615</v>
      </c>
      <c r="H1271" s="143">
        <f t="shared" si="103"/>
        <v>115</v>
      </c>
      <c r="I1271" s="143">
        <f t="shared" si="104"/>
        <v>615</v>
      </c>
      <c r="J1271" s="177"/>
    </row>
    <row r="1272" spans="1:10" s="207" customFormat="1" ht="26.25" thickBot="1">
      <c r="A1272" s="104">
        <v>3380</v>
      </c>
      <c r="B1272" s="133" t="s">
        <v>750</v>
      </c>
      <c r="C1272" s="133" t="s">
        <v>2303</v>
      </c>
      <c r="D1272" s="133" t="s">
        <v>690</v>
      </c>
      <c r="E1272" s="245">
        <v>2000</v>
      </c>
      <c r="F1272" s="109"/>
      <c r="G1272" s="109"/>
      <c r="H1272" s="143">
        <f t="shared" si="103"/>
        <v>460</v>
      </c>
      <c r="I1272" s="143">
        <f t="shared" si="104"/>
        <v>2460</v>
      </c>
      <c r="J1272" s="177"/>
    </row>
    <row r="1273" spans="1:10" s="207" customFormat="1" ht="26.25" thickBot="1">
      <c r="A1273" s="104">
        <v>3381</v>
      </c>
      <c r="B1273" s="133" t="s">
        <v>750</v>
      </c>
      <c r="C1273" s="133" t="s">
        <v>2304</v>
      </c>
      <c r="D1273" s="133" t="s">
        <v>690</v>
      </c>
      <c r="E1273" s="245">
        <v>4300</v>
      </c>
      <c r="F1273" s="109"/>
      <c r="G1273" s="109"/>
      <c r="H1273" s="143">
        <f t="shared" si="103"/>
        <v>989</v>
      </c>
      <c r="I1273" s="143">
        <f t="shared" si="104"/>
        <v>5289</v>
      </c>
      <c r="J1273" s="177"/>
    </row>
    <row r="1274" spans="1:10" s="207" customFormat="1" ht="26.25" thickBot="1">
      <c r="A1274" s="104">
        <v>3382</v>
      </c>
      <c r="B1274" s="133" t="s">
        <v>750</v>
      </c>
      <c r="C1274" s="133" t="s">
        <v>2305</v>
      </c>
      <c r="D1274" s="133" t="s">
        <v>690</v>
      </c>
      <c r="E1274" s="245">
        <v>3350</v>
      </c>
      <c r="F1274" s="109"/>
      <c r="G1274" s="109"/>
      <c r="H1274" s="143">
        <f t="shared" si="103"/>
        <v>770.5</v>
      </c>
      <c r="I1274" s="143">
        <f t="shared" si="104"/>
        <v>4120.5</v>
      </c>
      <c r="J1274" s="177"/>
    </row>
    <row r="1275" spans="1:10" s="207" customFormat="1" ht="26.25" thickBot="1">
      <c r="A1275" s="104">
        <v>3383</v>
      </c>
      <c r="B1275" s="133" t="s">
        <v>750</v>
      </c>
      <c r="C1275" s="133" t="s">
        <v>2306</v>
      </c>
      <c r="D1275" s="133" t="s">
        <v>690</v>
      </c>
      <c r="E1275" s="245">
        <v>1000</v>
      </c>
      <c r="F1275" s="109"/>
      <c r="G1275" s="109"/>
      <c r="H1275" s="143">
        <f t="shared" si="103"/>
        <v>230</v>
      </c>
      <c r="I1275" s="143">
        <f t="shared" si="104"/>
        <v>1230</v>
      </c>
      <c r="J1275" s="177"/>
    </row>
    <row r="1276" spans="1:10" s="207" customFormat="1" ht="13.5" thickBot="1">
      <c r="A1276" s="104">
        <v>3384</v>
      </c>
      <c r="B1276" s="133" t="s">
        <v>750</v>
      </c>
      <c r="C1276" s="133" t="s">
        <v>2307</v>
      </c>
      <c r="D1276" s="133" t="s">
        <v>690</v>
      </c>
      <c r="E1276" s="245">
        <v>1500</v>
      </c>
      <c r="F1276" s="109"/>
      <c r="G1276" s="109"/>
      <c r="H1276" s="143">
        <f t="shared" si="103"/>
        <v>345</v>
      </c>
      <c r="I1276" s="143">
        <f t="shared" si="104"/>
        <v>1845</v>
      </c>
      <c r="J1276" s="177"/>
    </row>
    <row r="1277" spans="1:10" s="207" customFormat="1" ht="26.25" thickBot="1">
      <c r="A1277" s="104">
        <v>3385</v>
      </c>
      <c r="B1277" s="133" t="s">
        <v>750</v>
      </c>
      <c r="C1277" s="133" t="s">
        <v>2308</v>
      </c>
      <c r="D1277" s="133" t="s">
        <v>690</v>
      </c>
      <c r="E1277" s="245">
        <v>1000</v>
      </c>
      <c r="F1277" s="109"/>
      <c r="G1277" s="109"/>
      <c r="H1277" s="143">
        <f t="shared" si="103"/>
        <v>230</v>
      </c>
      <c r="I1277" s="143">
        <f t="shared" si="104"/>
        <v>1230</v>
      </c>
      <c r="J1277" s="177"/>
    </row>
    <row r="1278" spans="1:10" s="207" customFormat="1" ht="26.25" thickBot="1">
      <c r="A1278" s="104">
        <v>3386</v>
      </c>
      <c r="B1278" s="133" t="s">
        <v>750</v>
      </c>
      <c r="C1278" s="133" t="s">
        <v>2309</v>
      </c>
      <c r="D1278" s="133" t="s">
        <v>690</v>
      </c>
      <c r="E1278" s="245">
        <v>1500</v>
      </c>
      <c r="F1278" s="109"/>
      <c r="G1278" s="109"/>
      <c r="H1278" s="143">
        <f t="shared" si="103"/>
        <v>345</v>
      </c>
      <c r="I1278" s="143">
        <f t="shared" si="104"/>
        <v>1845</v>
      </c>
      <c r="J1278" s="177"/>
    </row>
    <row r="1279" spans="1:10" s="207" customFormat="1" ht="26.25" thickBot="1">
      <c r="A1279" s="104">
        <v>3387</v>
      </c>
      <c r="B1279" s="133" t="s">
        <v>750</v>
      </c>
      <c r="C1279" s="133" t="s">
        <v>2310</v>
      </c>
      <c r="D1279" s="133" t="s">
        <v>690</v>
      </c>
      <c r="E1279" s="245">
        <v>1100</v>
      </c>
      <c r="F1279" s="109"/>
      <c r="G1279" s="109"/>
      <c r="H1279" s="143">
        <f>E1279*23%</f>
        <v>253</v>
      </c>
      <c r="I1279" s="143">
        <f>E1279+H1279</f>
        <v>1353</v>
      </c>
      <c r="J1279" s="177"/>
    </row>
    <row r="1280" spans="1:10" s="207" customFormat="1" ht="26.25" thickBot="1">
      <c r="A1280" s="104">
        <v>3388</v>
      </c>
      <c r="B1280" s="133" t="s">
        <v>750</v>
      </c>
      <c r="C1280" s="133" t="s">
        <v>2311</v>
      </c>
      <c r="D1280" s="133" t="s">
        <v>690</v>
      </c>
      <c r="E1280" s="245">
        <v>1700</v>
      </c>
      <c r="F1280" s="109"/>
      <c r="G1280" s="109"/>
      <c r="H1280" s="143">
        <f>E1280*23%</f>
        <v>391</v>
      </c>
      <c r="I1280" s="143">
        <f>E1280+H1280</f>
        <v>2091</v>
      </c>
      <c r="J1280" s="177"/>
    </row>
    <row r="1281" spans="1:10" s="207" customFormat="1" ht="26.25" thickBot="1">
      <c r="A1281" s="104">
        <v>3389</v>
      </c>
      <c r="B1281" s="133" t="s">
        <v>750</v>
      </c>
      <c r="C1281" s="133" t="s">
        <v>2312</v>
      </c>
      <c r="D1281" s="133" t="s">
        <v>690</v>
      </c>
      <c r="E1281" s="245">
        <v>700</v>
      </c>
      <c r="F1281" s="109"/>
      <c r="G1281" s="109"/>
      <c r="H1281" s="143">
        <f>E1281*23%</f>
        <v>161</v>
      </c>
      <c r="I1281" s="143">
        <f>E1281+H1281</f>
        <v>861</v>
      </c>
      <c r="J1281" s="177"/>
    </row>
    <row r="1282" spans="1:10" s="207" customFormat="1" ht="26.25" thickBot="1">
      <c r="A1282" s="104">
        <v>3390</v>
      </c>
      <c r="B1282" s="133" t="s">
        <v>750</v>
      </c>
      <c r="C1282" s="133" t="s">
        <v>2313</v>
      </c>
      <c r="D1282" s="133" t="s">
        <v>690</v>
      </c>
      <c r="E1282" s="245">
        <v>650</v>
      </c>
      <c r="F1282" s="109"/>
      <c r="G1282" s="109"/>
      <c r="H1282" s="143">
        <f>E1282*23%</f>
        <v>149.5</v>
      </c>
      <c r="I1282" s="143">
        <f>E1282+H1282</f>
        <v>799.5</v>
      </c>
      <c r="J1282" s="177"/>
    </row>
    <row r="1283" spans="1:10" ht="13.5" thickBot="1">
      <c r="A1283" s="329" t="s">
        <v>549</v>
      </c>
      <c r="B1283" s="330"/>
      <c r="C1283" s="330"/>
      <c r="D1283" s="330"/>
      <c r="E1283" s="330"/>
      <c r="F1283" s="330"/>
      <c r="G1283" s="330"/>
      <c r="H1283" s="330"/>
      <c r="I1283" s="331"/>
      <c r="J1283" s="16"/>
    </row>
    <row r="1284" spans="1:10" ht="13.5" thickBot="1">
      <c r="A1284" s="132">
        <v>2787</v>
      </c>
      <c r="B1284" s="133" t="s">
        <v>550</v>
      </c>
      <c r="C1284" s="84" t="s">
        <v>551</v>
      </c>
      <c r="D1284" s="132" t="s">
        <v>690</v>
      </c>
      <c r="E1284" s="135">
        <v>50</v>
      </c>
      <c r="F1284" s="140">
        <f aca="true" t="shared" si="105" ref="F1284:F1317">E1284*23%</f>
        <v>11.5</v>
      </c>
      <c r="G1284" s="140">
        <f aca="true" t="shared" si="106" ref="G1284:G1317">E1284+F1284</f>
        <v>61.5</v>
      </c>
      <c r="H1284" s="100">
        <f aca="true" t="shared" si="107" ref="H1284:H1317">E1284*23%</f>
        <v>11.5</v>
      </c>
      <c r="I1284" s="100">
        <f aca="true" t="shared" si="108" ref="I1284:I1317">E1284+H1284</f>
        <v>61.5</v>
      </c>
      <c r="J1284" s="16"/>
    </row>
    <row r="1285" spans="1:10" ht="13.5" thickBot="1">
      <c r="A1285" s="132">
        <v>2788</v>
      </c>
      <c r="B1285" s="133" t="s">
        <v>552</v>
      </c>
      <c r="C1285" s="84" t="s">
        <v>553</v>
      </c>
      <c r="D1285" s="132" t="s">
        <v>690</v>
      </c>
      <c r="E1285" s="135">
        <v>100</v>
      </c>
      <c r="F1285" s="140">
        <f t="shared" si="105"/>
        <v>23</v>
      </c>
      <c r="G1285" s="140">
        <f t="shared" si="106"/>
        <v>123</v>
      </c>
      <c r="H1285" s="100">
        <f t="shared" si="107"/>
        <v>23</v>
      </c>
      <c r="I1285" s="100">
        <f t="shared" si="108"/>
        <v>123</v>
      </c>
      <c r="J1285" s="16"/>
    </row>
    <row r="1286" spans="1:10" ht="13.5" thickBot="1">
      <c r="A1286" s="132">
        <v>2789</v>
      </c>
      <c r="B1286" s="133" t="s">
        <v>554</v>
      </c>
      <c r="C1286" s="84" t="s">
        <v>555</v>
      </c>
      <c r="D1286" s="132" t="s">
        <v>690</v>
      </c>
      <c r="E1286" s="135">
        <v>150</v>
      </c>
      <c r="F1286" s="140">
        <f t="shared" si="105"/>
        <v>34.5</v>
      </c>
      <c r="G1286" s="140">
        <f t="shared" si="106"/>
        <v>184.5</v>
      </c>
      <c r="H1286" s="100">
        <f t="shared" si="107"/>
        <v>34.5</v>
      </c>
      <c r="I1286" s="100">
        <f t="shared" si="108"/>
        <v>184.5</v>
      </c>
      <c r="J1286" s="16"/>
    </row>
    <row r="1287" spans="1:10" ht="13.5" thickBot="1">
      <c r="A1287" s="132">
        <v>2790</v>
      </c>
      <c r="B1287" s="133" t="s">
        <v>556</v>
      </c>
      <c r="C1287" s="84" t="s">
        <v>557</v>
      </c>
      <c r="D1287" s="132" t="s">
        <v>690</v>
      </c>
      <c r="E1287" s="135">
        <v>200</v>
      </c>
      <c r="F1287" s="140">
        <f t="shared" si="105"/>
        <v>46</v>
      </c>
      <c r="G1287" s="140">
        <f t="shared" si="106"/>
        <v>246</v>
      </c>
      <c r="H1287" s="100">
        <f t="shared" si="107"/>
        <v>46</v>
      </c>
      <c r="I1287" s="100">
        <f t="shared" si="108"/>
        <v>246</v>
      </c>
      <c r="J1287" s="16"/>
    </row>
    <row r="1288" spans="1:10" ht="13.5" thickBot="1">
      <c r="A1288" s="132">
        <v>2791</v>
      </c>
      <c r="B1288" s="133" t="s">
        <v>556</v>
      </c>
      <c r="C1288" s="84" t="s">
        <v>558</v>
      </c>
      <c r="D1288" s="132" t="s">
        <v>690</v>
      </c>
      <c r="E1288" s="135">
        <v>150</v>
      </c>
      <c r="F1288" s="140">
        <f t="shared" si="105"/>
        <v>34.5</v>
      </c>
      <c r="G1288" s="140">
        <f t="shared" si="106"/>
        <v>184.5</v>
      </c>
      <c r="H1288" s="100">
        <f t="shared" si="107"/>
        <v>34.5</v>
      </c>
      <c r="I1288" s="100">
        <f t="shared" si="108"/>
        <v>184.5</v>
      </c>
      <c r="J1288" s="16"/>
    </row>
    <row r="1289" spans="1:10" ht="13.5" thickBot="1">
      <c r="A1289" s="132">
        <v>2792</v>
      </c>
      <c r="B1289" s="133" t="s">
        <v>559</v>
      </c>
      <c r="C1289" s="84" t="s">
        <v>560</v>
      </c>
      <c r="D1289" s="132" t="s">
        <v>690</v>
      </c>
      <c r="E1289" s="135">
        <v>300</v>
      </c>
      <c r="F1289" s="140">
        <f t="shared" si="105"/>
        <v>69</v>
      </c>
      <c r="G1289" s="140">
        <f t="shared" si="106"/>
        <v>369</v>
      </c>
      <c r="H1289" s="100">
        <f t="shared" si="107"/>
        <v>69</v>
      </c>
      <c r="I1289" s="100">
        <f t="shared" si="108"/>
        <v>369</v>
      </c>
      <c r="J1289" s="16"/>
    </row>
    <row r="1290" spans="1:10" ht="13.5" thickBot="1">
      <c r="A1290" s="132">
        <v>2793</v>
      </c>
      <c r="B1290" s="133" t="s">
        <v>559</v>
      </c>
      <c r="C1290" s="84" t="s">
        <v>561</v>
      </c>
      <c r="D1290" s="132" t="s">
        <v>690</v>
      </c>
      <c r="E1290" s="135">
        <v>350</v>
      </c>
      <c r="F1290" s="140">
        <f t="shared" si="105"/>
        <v>80.5</v>
      </c>
      <c r="G1290" s="140">
        <f t="shared" si="106"/>
        <v>430.5</v>
      </c>
      <c r="H1290" s="100">
        <f t="shared" si="107"/>
        <v>80.5</v>
      </c>
      <c r="I1290" s="100">
        <f t="shared" si="108"/>
        <v>430.5</v>
      </c>
      <c r="J1290" s="16"/>
    </row>
    <row r="1291" spans="1:10" ht="13.5" thickBot="1">
      <c r="A1291" s="132">
        <v>2794</v>
      </c>
      <c r="B1291" s="133" t="s">
        <v>562</v>
      </c>
      <c r="C1291" s="84" t="s">
        <v>563</v>
      </c>
      <c r="D1291" s="132" t="s">
        <v>690</v>
      </c>
      <c r="E1291" s="135">
        <v>300</v>
      </c>
      <c r="F1291" s="140">
        <f t="shared" si="105"/>
        <v>69</v>
      </c>
      <c r="G1291" s="140">
        <f t="shared" si="106"/>
        <v>369</v>
      </c>
      <c r="H1291" s="100">
        <f t="shared" si="107"/>
        <v>69</v>
      </c>
      <c r="I1291" s="100">
        <f t="shared" si="108"/>
        <v>369</v>
      </c>
      <c r="J1291" s="16"/>
    </row>
    <row r="1292" spans="1:10" ht="13.5" thickBot="1">
      <c r="A1292" s="132">
        <v>2795</v>
      </c>
      <c r="B1292" s="133" t="s">
        <v>564</v>
      </c>
      <c r="C1292" s="84" t="s">
        <v>565</v>
      </c>
      <c r="D1292" s="132" t="s">
        <v>690</v>
      </c>
      <c r="E1292" s="135">
        <v>200</v>
      </c>
      <c r="F1292" s="140">
        <f t="shared" si="105"/>
        <v>46</v>
      </c>
      <c r="G1292" s="140">
        <f t="shared" si="106"/>
        <v>246</v>
      </c>
      <c r="H1292" s="100">
        <f t="shared" si="107"/>
        <v>46</v>
      </c>
      <c r="I1292" s="100">
        <f t="shared" si="108"/>
        <v>246</v>
      </c>
      <c r="J1292" s="16"/>
    </row>
    <row r="1293" spans="1:10" ht="13.5" thickBot="1">
      <c r="A1293" s="132">
        <v>2796</v>
      </c>
      <c r="B1293" s="133" t="s">
        <v>566</v>
      </c>
      <c r="C1293" s="84" t="s">
        <v>567</v>
      </c>
      <c r="D1293" s="132" t="s">
        <v>690</v>
      </c>
      <c r="E1293" s="135">
        <v>50</v>
      </c>
      <c r="F1293" s="140">
        <f t="shared" si="105"/>
        <v>11.5</v>
      </c>
      <c r="G1293" s="140">
        <f t="shared" si="106"/>
        <v>61.5</v>
      </c>
      <c r="H1293" s="100">
        <f t="shared" si="107"/>
        <v>11.5</v>
      </c>
      <c r="I1293" s="100">
        <f t="shared" si="108"/>
        <v>61.5</v>
      </c>
      <c r="J1293" s="16"/>
    </row>
    <row r="1294" spans="1:10" ht="26.25" thickBot="1">
      <c r="A1294" s="104">
        <v>2797</v>
      </c>
      <c r="B1294" s="109" t="s">
        <v>566</v>
      </c>
      <c r="C1294" s="84" t="s">
        <v>568</v>
      </c>
      <c r="D1294" s="132" t="s">
        <v>690</v>
      </c>
      <c r="E1294" s="141">
        <v>100</v>
      </c>
      <c r="F1294" s="140">
        <f t="shared" si="105"/>
        <v>23</v>
      </c>
      <c r="G1294" s="140">
        <f t="shared" si="106"/>
        <v>123</v>
      </c>
      <c r="H1294" s="100">
        <f t="shared" si="107"/>
        <v>23</v>
      </c>
      <c r="I1294" s="100">
        <f t="shared" si="108"/>
        <v>123</v>
      </c>
      <c r="J1294" s="16"/>
    </row>
    <row r="1295" spans="1:10" ht="13.5" thickBot="1">
      <c r="A1295" s="132">
        <v>2798</v>
      </c>
      <c r="B1295" s="133" t="s">
        <v>569</v>
      </c>
      <c r="C1295" s="84" t="s">
        <v>570</v>
      </c>
      <c r="D1295" s="132" t="s">
        <v>690</v>
      </c>
      <c r="E1295" s="135">
        <v>50</v>
      </c>
      <c r="F1295" s="140">
        <f t="shared" si="105"/>
        <v>11.5</v>
      </c>
      <c r="G1295" s="140">
        <f t="shared" si="106"/>
        <v>61.5</v>
      </c>
      <c r="H1295" s="100">
        <f t="shared" si="107"/>
        <v>11.5</v>
      </c>
      <c r="I1295" s="100">
        <f t="shared" si="108"/>
        <v>61.5</v>
      </c>
      <c r="J1295" s="16"/>
    </row>
    <row r="1296" spans="1:10" ht="13.5" thickBot="1">
      <c r="A1296" s="132">
        <v>2799</v>
      </c>
      <c r="B1296" s="133" t="s">
        <v>571</v>
      </c>
      <c r="C1296" s="84" t="s">
        <v>572</v>
      </c>
      <c r="D1296" s="132" t="s">
        <v>690</v>
      </c>
      <c r="E1296" s="135">
        <v>50</v>
      </c>
      <c r="F1296" s="140">
        <f t="shared" si="105"/>
        <v>11.5</v>
      </c>
      <c r="G1296" s="140">
        <f t="shared" si="106"/>
        <v>61.5</v>
      </c>
      <c r="H1296" s="100">
        <f t="shared" si="107"/>
        <v>11.5</v>
      </c>
      <c r="I1296" s="100">
        <f t="shared" si="108"/>
        <v>61.5</v>
      </c>
      <c r="J1296" s="16"/>
    </row>
    <row r="1297" spans="1:10" ht="13.5" thickBot="1">
      <c r="A1297" s="132">
        <v>2800</v>
      </c>
      <c r="B1297" s="133" t="s">
        <v>573</v>
      </c>
      <c r="C1297" s="84" t="s">
        <v>574</v>
      </c>
      <c r="D1297" s="132" t="s">
        <v>690</v>
      </c>
      <c r="E1297" s="135">
        <v>250</v>
      </c>
      <c r="F1297" s="140">
        <f t="shared" si="105"/>
        <v>57.5</v>
      </c>
      <c r="G1297" s="140">
        <f t="shared" si="106"/>
        <v>307.5</v>
      </c>
      <c r="H1297" s="100">
        <f t="shared" si="107"/>
        <v>57.5</v>
      </c>
      <c r="I1297" s="100">
        <f t="shared" si="108"/>
        <v>307.5</v>
      </c>
      <c r="J1297" s="16"/>
    </row>
    <row r="1298" spans="1:10" ht="13.5" thickBot="1">
      <c r="A1298" s="132">
        <v>2801</v>
      </c>
      <c r="B1298" s="133" t="s">
        <v>575</v>
      </c>
      <c r="C1298" s="84" t="s">
        <v>576</v>
      </c>
      <c r="D1298" s="132" t="s">
        <v>690</v>
      </c>
      <c r="E1298" s="135">
        <v>350</v>
      </c>
      <c r="F1298" s="140">
        <f t="shared" si="105"/>
        <v>80.5</v>
      </c>
      <c r="G1298" s="140">
        <f t="shared" si="106"/>
        <v>430.5</v>
      </c>
      <c r="H1298" s="100">
        <f t="shared" si="107"/>
        <v>80.5</v>
      </c>
      <c r="I1298" s="100">
        <f t="shared" si="108"/>
        <v>430.5</v>
      </c>
      <c r="J1298" s="16"/>
    </row>
    <row r="1299" spans="1:10" ht="13.5" thickBot="1">
      <c r="A1299" s="132">
        <v>2802</v>
      </c>
      <c r="B1299" s="133" t="s">
        <v>577</v>
      </c>
      <c r="C1299" s="84" t="s">
        <v>578</v>
      </c>
      <c r="D1299" s="132" t="s">
        <v>690</v>
      </c>
      <c r="E1299" s="135">
        <v>150</v>
      </c>
      <c r="F1299" s="140">
        <f t="shared" si="105"/>
        <v>34.5</v>
      </c>
      <c r="G1299" s="140">
        <f t="shared" si="106"/>
        <v>184.5</v>
      </c>
      <c r="H1299" s="100">
        <f t="shared" si="107"/>
        <v>34.5</v>
      </c>
      <c r="I1299" s="100">
        <f t="shared" si="108"/>
        <v>184.5</v>
      </c>
      <c r="J1299" s="16"/>
    </row>
    <row r="1300" spans="1:10" ht="13.5" thickBot="1">
      <c r="A1300" s="132">
        <v>2803</v>
      </c>
      <c r="B1300" s="133" t="s">
        <v>569</v>
      </c>
      <c r="C1300" s="84" t="s">
        <v>579</v>
      </c>
      <c r="D1300" s="132" t="s">
        <v>690</v>
      </c>
      <c r="E1300" s="135">
        <v>250</v>
      </c>
      <c r="F1300" s="140">
        <f t="shared" si="105"/>
        <v>57.5</v>
      </c>
      <c r="G1300" s="140">
        <f t="shared" si="106"/>
        <v>307.5</v>
      </c>
      <c r="H1300" s="100">
        <f t="shared" si="107"/>
        <v>57.5</v>
      </c>
      <c r="I1300" s="100">
        <f t="shared" si="108"/>
        <v>307.5</v>
      </c>
      <c r="J1300" s="16"/>
    </row>
    <row r="1301" spans="1:10" ht="13.5" thickBot="1">
      <c r="A1301" s="132">
        <v>2804</v>
      </c>
      <c r="B1301" s="133" t="s">
        <v>580</v>
      </c>
      <c r="C1301" s="84" t="s">
        <v>581</v>
      </c>
      <c r="D1301" s="132" t="s">
        <v>690</v>
      </c>
      <c r="E1301" s="135">
        <v>250</v>
      </c>
      <c r="F1301" s="140">
        <f t="shared" si="105"/>
        <v>57.5</v>
      </c>
      <c r="G1301" s="140">
        <f t="shared" si="106"/>
        <v>307.5</v>
      </c>
      <c r="H1301" s="100">
        <f t="shared" si="107"/>
        <v>57.5</v>
      </c>
      <c r="I1301" s="100">
        <f t="shared" si="108"/>
        <v>307.5</v>
      </c>
      <c r="J1301" s="16"/>
    </row>
    <row r="1302" spans="1:10" ht="13.5" thickBot="1">
      <c r="A1302" s="132">
        <v>2805</v>
      </c>
      <c r="B1302" s="133" t="s">
        <v>582</v>
      </c>
      <c r="C1302" s="84" t="s">
        <v>583</v>
      </c>
      <c r="D1302" s="132" t="s">
        <v>690</v>
      </c>
      <c r="E1302" s="135">
        <v>350</v>
      </c>
      <c r="F1302" s="140">
        <f t="shared" si="105"/>
        <v>80.5</v>
      </c>
      <c r="G1302" s="140">
        <f t="shared" si="106"/>
        <v>430.5</v>
      </c>
      <c r="H1302" s="100">
        <f t="shared" si="107"/>
        <v>80.5</v>
      </c>
      <c r="I1302" s="100">
        <f t="shared" si="108"/>
        <v>430.5</v>
      </c>
      <c r="J1302" s="16"/>
    </row>
    <row r="1303" spans="1:10" ht="13.5" thickBot="1">
      <c r="A1303" s="132">
        <v>2806</v>
      </c>
      <c r="B1303" s="133" t="s">
        <v>582</v>
      </c>
      <c r="C1303" s="84" t="s">
        <v>584</v>
      </c>
      <c r="D1303" s="132" t="s">
        <v>690</v>
      </c>
      <c r="E1303" s="135">
        <v>500</v>
      </c>
      <c r="F1303" s="140">
        <f t="shared" si="105"/>
        <v>115</v>
      </c>
      <c r="G1303" s="140">
        <f t="shared" si="106"/>
        <v>615</v>
      </c>
      <c r="H1303" s="100">
        <f t="shared" si="107"/>
        <v>115</v>
      </c>
      <c r="I1303" s="100">
        <f t="shared" si="108"/>
        <v>615</v>
      </c>
      <c r="J1303" s="16"/>
    </row>
    <row r="1304" spans="1:10" ht="13.5" thickBot="1">
      <c r="A1304" s="132">
        <v>2807</v>
      </c>
      <c r="B1304" s="133" t="s">
        <v>585</v>
      </c>
      <c r="C1304" s="84" t="s">
        <v>586</v>
      </c>
      <c r="D1304" s="132" t="s">
        <v>690</v>
      </c>
      <c r="E1304" s="135">
        <v>50</v>
      </c>
      <c r="F1304" s="140">
        <f t="shared" si="105"/>
        <v>11.5</v>
      </c>
      <c r="G1304" s="140">
        <f t="shared" si="106"/>
        <v>61.5</v>
      </c>
      <c r="H1304" s="100">
        <f t="shared" si="107"/>
        <v>11.5</v>
      </c>
      <c r="I1304" s="100">
        <f t="shared" si="108"/>
        <v>61.5</v>
      </c>
      <c r="J1304" s="16"/>
    </row>
    <row r="1305" spans="1:10" ht="13.5" thickBot="1">
      <c r="A1305" s="132">
        <v>2808</v>
      </c>
      <c r="B1305" s="133" t="s">
        <v>587</v>
      </c>
      <c r="C1305" s="84" t="s">
        <v>588</v>
      </c>
      <c r="D1305" s="132" t="s">
        <v>690</v>
      </c>
      <c r="E1305" s="135">
        <v>100</v>
      </c>
      <c r="F1305" s="140">
        <f t="shared" si="105"/>
        <v>23</v>
      </c>
      <c r="G1305" s="140">
        <f t="shared" si="106"/>
        <v>123</v>
      </c>
      <c r="H1305" s="100">
        <f t="shared" si="107"/>
        <v>23</v>
      </c>
      <c r="I1305" s="100">
        <f t="shared" si="108"/>
        <v>123</v>
      </c>
      <c r="J1305" s="16"/>
    </row>
    <row r="1306" spans="1:10" ht="13.5" thickBot="1">
      <c r="A1306" s="132">
        <v>2809</v>
      </c>
      <c r="B1306" s="133" t="s">
        <v>589</v>
      </c>
      <c r="C1306" s="84" t="s">
        <v>590</v>
      </c>
      <c r="D1306" s="132" t="s">
        <v>690</v>
      </c>
      <c r="E1306" s="135">
        <v>100</v>
      </c>
      <c r="F1306" s="140">
        <f t="shared" si="105"/>
        <v>23</v>
      </c>
      <c r="G1306" s="140">
        <f t="shared" si="106"/>
        <v>123</v>
      </c>
      <c r="H1306" s="100">
        <f t="shared" si="107"/>
        <v>23</v>
      </c>
      <c r="I1306" s="100">
        <f t="shared" si="108"/>
        <v>123</v>
      </c>
      <c r="J1306" s="16"/>
    </row>
    <row r="1307" spans="1:10" ht="13.5" thickBot="1">
      <c r="A1307" s="132">
        <v>2810</v>
      </c>
      <c r="B1307" s="133" t="s">
        <v>589</v>
      </c>
      <c r="C1307" s="84" t="s">
        <v>591</v>
      </c>
      <c r="D1307" s="132" t="s">
        <v>690</v>
      </c>
      <c r="E1307" s="135">
        <v>150</v>
      </c>
      <c r="F1307" s="140">
        <f t="shared" si="105"/>
        <v>34.5</v>
      </c>
      <c r="G1307" s="140">
        <f t="shared" si="106"/>
        <v>184.5</v>
      </c>
      <c r="H1307" s="100">
        <f t="shared" si="107"/>
        <v>34.5</v>
      </c>
      <c r="I1307" s="100">
        <f t="shared" si="108"/>
        <v>184.5</v>
      </c>
      <c r="J1307" s="16"/>
    </row>
    <row r="1308" spans="1:10" ht="13.5" thickBot="1">
      <c r="A1308" s="132">
        <v>2811</v>
      </c>
      <c r="B1308" s="133" t="s">
        <v>592</v>
      </c>
      <c r="C1308" s="84" t="s">
        <v>593</v>
      </c>
      <c r="D1308" s="132" t="s">
        <v>690</v>
      </c>
      <c r="E1308" s="135">
        <v>250</v>
      </c>
      <c r="F1308" s="140">
        <f t="shared" si="105"/>
        <v>57.5</v>
      </c>
      <c r="G1308" s="140">
        <f t="shared" si="106"/>
        <v>307.5</v>
      </c>
      <c r="H1308" s="100">
        <f t="shared" si="107"/>
        <v>57.5</v>
      </c>
      <c r="I1308" s="100">
        <f t="shared" si="108"/>
        <v>307.5</v>
      </c>
      <c r="J1308" s="16"/>
    </row>
    <row r="1309" spans="1:10" ht="13.5" thickBot="1">
      <c r="A1309" s="132">
        <v>2812</v>
      </c>
      <c r="B1309" s="133" t="s">
        <v>594</v>
      </c>
      <c r="C1309" s="84" t="s">
        <v>595</v>
      </c>
      <c r="D1309" s="132" t="s">
        <v>690</v>
      </c>
      <c r="E1309" s="135">
        <v>250</v>
      </c>
      <c r="F1309" s="140">
        <f t="shared" si="105"/>
        <v>57.5</v>
      </c>
      <c r="G1309" s="140">
        <f t="shared" si="106"/>
        <v>307.5</v>
      </c>
      <c r="H1309" s="100">
        <f t="shared" si="107"/>
        <v>57.5</v>
      </c>
      <c r="I1309" s="100">
        <f t="shared" si="108"/>
        <v>307.5</v>
      </c>
      <c r="J1309" s="16"/>
    </row>
    <row r="1310" spans="1:10" ht="26.25" thickBot="1">
      <c r="A1310" s="132">
        <v>2814</v>
      </c>
      <c r="B1310" s="133" t="s">
        <v>596</v>
      </c>
      <c r="C1310" s="84" t="s">
        <v>2070</v>
      </c>
      <c r="D1310" s="132" t="s">
        <v>690</v>
      </c>
      <c r="E1310" s="135">
        <v>200</v>
      </c>
      <c r="F1310" s="140">
        <f t="shared" si="105"/>
        <v>46</v>
      </c>
      <c r="G1310" s="140">
        <f t="shared" si="106"/>
        <v>246</v>
      </c>
      <c r="H1310" s="100">
        <f t="shared" si="107"/>
        <v>46</v>
      </c>
      <c r="I1310" s="100">
        <f t="shared" si="108"/>
        <v>246</v>
      </c>
      <c r="J1310" s="16"/>
    </row>
    <row r="1311" spans="1:10" ht="13.5" thickBot="1">
      <c r="A1311" s="132">
        <v>2815</v>
      </c>
      <c r="B1311" s="133" t="s">
        <v>597</v>
      </c>
      <c r="C1311" s="84" t="s">
        <v>598</v>
      </c>
      <c r="D1311" s="132" t="s">
        <v>690</v>
      </c>
      <c r="E1311" s="135">
        <v>100</v>
      </c>
      <c r="F1311" s="140">
        <f t="shared" si="105"/>
        <v>23</v>
      </c>
      <c r="G1311" s="140">
        <f t="shared" si="106"/>
        <v>123</v>
      </c>
      <c r="H1311" s="100">
        <f t="shared" si="107"/>
        <v>23</v>
      </c>
      <c r="I1311" s="100">
        <f t="shared" si="108"/>
        <v>123</v>
      </c>
      <c r="J1311" s="16"/>
    </row>
    <row r="1312" spans="1:10" ht="13.5" customHeight="1" thickBot="1">
      <c r="A1312" s="132">
        <v>2816</v>
      </c>
      <c r="B1312" s="133" t="s">
        <v>599</v>
      </c>
      <c r="C1312" s="84" t="s">
        <v>600</v>
      </c>
      <c r="D1312" s="132" t="s">
        <v>690</v>
      </c>
      <c r="E1312" s="135">
        <v>300</v>
      </c>
      <c r="F1312" s="140">
        <f t="shared" si="105"/>
        <v>69</v>
      </c>
      <c r="G1312" s="140">
        <f t="shared" si="106"/>
        <v>369</v>
      </c>
      <c r="H1312" s="100">
        <f t="shared" si="107"/>
        <v>69</v>
      </c>
      <c r="I1312" s="100">
        <f t="shared" si="108"/>
        <v>369</v>
      </c>
      <c r="J1312" s="16"/>
    </row>
    <row r="1313" spans="1:10" ht="13.5" thickBot="1">
      <c r="A1313" s="132">
        <v>2817</v>
      </c>
      <c r="B1313" s="133" t="s">
        <v>601</v>
      </c>
      <c r="C1313" s="84" t="s">
        <v>602</v>
      </c>
      <c r="D1313" s="132" t="s">
        <v>690</v>
      </c>
      <c r="E1313" s="135">
        <v>200</v>
      </c>
      <c r="F1313" s="140">
        <f t="shared" si="105"/>
        <v>46</v>
      </c>
      <c r="G1313" s="140">
        <f t="shared" si="106"/>
        <v>246</v>
      </c>
      <c r="H1313" s="100">
        <f t="shared" si="107"/>
        <v>46</v>
      </c>
      <c r="I1313" s="100">
        <f t="shared" si="108"/>
        <v>246</v>
      </c>
      <c r="J1313" s="16"/>
    </row>
    <row r="1314" spans="1:10" ht="13.5" thickBot="1">
      <c r="A1314" s="132">
        <v>2818</v>
      </c>
      <c r="B1314" s="133" t="s">
        <v>597</v>
      </c>
      <c r="C1314" s="84" t="s">
        <v>603</v>
      </c>
      <c r="D1314" s="132" t="s">
        <v>690</v>
      </c>
      <c r="E1314" s="135">
        <v>100</v>
      </c>
      <c r="F1314" s="140">
        <f t="shared" si="105"/>
        <v>23</v>
      </c>
      <c r="G1314" s="140">
        <f t="shared" si="106"/>
        <v>123</v>
      </c>
      <c r="H1314" s="100">
        <f t="shared" si="107"/>
        <v>23</v>
      </c>
      <c r="I1314" s="100">
        <f t="shared" si="108"/>
        <v>123</v>
      </c>
      <c r="J1314" s="16"/>
    </row>
    <row r="1315" spans="1:10" ht="26.25" thickBot="1">
      <c r="A1315" s="104">
        <v>2819</v>
      </c>
      <c r="B1315" s="109" t="s">
        <v>604</v>
      </c>
      <c r="C1315" s="84" t="s">
        <v>605</v>
      </c>
      <c r="D1315" s="132" t="s">
        <v>690</v>
      </c>
      <c r="E1315" s="141">
        <v>100</v>
      </c>
      <c r="F1315" s="140">
        <f t="shared" si="105"/>
        <v>23</v>
      </c>
      <c r="G1315" s="140">
        <f t="shared" si="106"/>
        <v>123</v>
      </c>
      <c r="H1315" s="100">
        <f t="shared" si="107"/>
        <v>23</v>
      </c>
      <c r="I1315" s="100">
        <f t="shared" si="108"/>
        <v>123</v>
      </c>
      <c r="J1315" s="16"/>
    </row>
    <row r="1316" spans="1:10" ht="13.5" thickBot="1">
      <c r="A1316" s="132">
        <v>3030</v>
      </c>
      <c r="B1316" s="133" t="s">
        <v>838</v>
      </c>
      <c r="C1316" s="84" t="s">
        <v>839</v>
      </c>
      <c r="D1316" s="132" t="s">
        <v>690</v>
      </c>
      <c r="E1316" s="135">
        <v>2500</v>
      </c>
      <c r="F1316" s="140">
        <f t="shared" si="105"/>
        <v>575</v>
      </c>
      <c r="G1316" s="140">
        <f t="shared" si="106"/>
        <v>3075</v>
      </c>
      <c r="H1316" s="100">
        <f t="shared" si="107"/>
        <v>575</v>
      </c>
      <c r="I1316" s="100">
        <f t="shared" si="108"/>
        <v>3075</v>
      </c>
      <c r="J1316" s="16"/>
    </row>
    <row r="1317" spans="1:10" ht="26.25" thickBot="1">
      <c r="A1317" s="104">
        <v>3031</v>
      </c>
      <c r="B1317" s="109" t="s">
        <v>838</v>
      </c>
      <c r="C1317" s="84" t="s">
        <v>840</v>
      </c>
      <c r="D1317" s="132" t="s">
        <v>690</v>
      </c>
      <c r="E1317" s="141">
        <v>1000</v>
      </c>
      <c r="F1317" s="140">
        <f t="shared" si="105"/>
        <v>230</v>
      </c>
      <c r="G1317" s="140">
        <f t="shared" si="106"/>
        <v>1230</v>
      </c>
      <c r="H1317" s="100">
        <f t="shared" si="107"/>
        <v>230</v>
      </c>
      <c r="I1317" s="100">
        <f t="shared" si="108"/>
        <v>1230</v>
      </c>
      <c r="J1317" s="16"/>
    </row>
    <row r="1318" spans="1:10" ht="13.5" thickBot="1">
      <c r="A1318" s="338" t="s">
        <v>606</v>
      </c>
      <c r="B1318" s="339"/>
      <c r="C1318" s="339"/>
      <c r="D1318" s="339"/>
      <c r="E1318" s="339"/>
      <c r="F1318" s="339"/>
      <c r="G1318" s="340"/>
      <c r="H1318" s="100"/>
      <c r="I1318" s="100"/>
      <c r="J1318" s="16"/>
    </row>
    <row r="1319" spans="1:10" ht="13.5" thickBot="1">
      <c r="A1319" s="132">
        <v>2820</v>
      </c>
      <c r="B1319" s="133" t="s">
        <v>607</v>
      </c>
      <c r="C1319" s="84" t="s">
        <v>608</v>
      </c>
      <c r="D1319" s="132" t="s">
        <v>690</v>
      </c>
      <c r="E1319" s="135">
        <v>100</v>
      </c>
      <c r="F1319" s="142">
        <f aca="true" t="shared" si="109" ref="F1319:F1335">E1319*23%</f>
        <v>23</v>
      </c>
      <c r="G1319" s="142">
        <f aca="true" t="shared" si="110" ref="G1319:G1335">E1319+F1319</f>
        <v>123</v>
      </c>
      <c r="H1319" s="100">
        <f aca="true" t="shared" si="111" ref="H1319:H1335">E1319*23%</f>
        <v>23</v>
      </c>
      <c r="I1319" s="100">
        <f aca="true" t="shared" si="112" ref="I1319:I1335">E1319+H1319</f>
        <v>123</v>
      </c>
      <c r="J1319" s="16"/>
    </row>
    <row r="1320" spans="1:10" ht="13.5" thickBot="1">
      <c r="A1320" s="132">
        <v>2821</v>
      </c>
      <c r="B1320" s="133" t="s">
        <v>609</v>
      </c>
      <c r="C1320" s="84" t="s">
        <v>610</v>
      </c>
      <c r="D1320" s="132" t="s">
        <v>690</v>
      </c>
      <c r="E1320" s="135">
        <v>150</v>
      </c>
      <c r="F1320" s="142">
        <f t="shared" si="109"/>
        <v>34.5</v>
      </c>
      <c r="G1320" s="142">
        <f t="shared" si="110"/>
        <v>184.5</v>
      </c>
      <c r="H1320" s="100">
        <f t="shared" si="111"/>
        <v>34.5</v>
      </c>
      <c r="I1320" s="100">
        <f t="shared" si="112"/>
        <v>184.5</v>
      </c>
      <c r="J1320" s="16"/>
    </row>
    <row r="1321" spans="1:10" ht="13.5" thickBot="1">
      <c r="A1321" s="132">
        <v>2822</v>
      </c>
      <c r="B1321" s="133" t="s">
        <v>611</v>
      </c>
      <c r="C1321" s="84" t="s">
        <v>612</v>
      </c>
      <c r="D1321" s="132" t="s">
        <v>690</v>
      </c>
      <c r="E1321" s="135">
        <v>100</v>
      </c>
      <c r="F1321" s="142">
        <f t="shared" si="109"/>
        <v>23</v>
      </c>
      <c r="G1321" s="142">
        <f t="shared" si="110"/>
        <v>123</v>
      </c>
      <c r="H1321" s="100">
        <f t="shared" si="111"/>
        <v>23</v>
      </c>
      <c r="I1321" s="100">
        <f t="shared" si="112"/>
        <v>123</v>
      </c>
      <c r="J1321" s="16"/>
    </row>
    <row r="1322" spans="1:10" ht="13.5" thickBot="1">
      <c r="A1322" s="132">
        <v>2823</v>
      </c>
      <c r="B1322" s="133" t="s">
        <v>611</v>
      </c>
      <c r="C1322" s="84" t="s">
        <v>613</v>
      </c>
      <c r="D1322" s="132" t="s">
        <v>690</v>
      </c>
      <c r="E1322" s="135">
        <v>50</v>
      </c>
      <c r="F1322" s="142">
        <f t="shared" si="109"/>
        <v>11.5</v>
      </c>
      <c r="G1322" s="142">
        <f t="shared" si="110"/>
        <v>61.5</v>
      </c>
      <c r="H1322" s="100">
        <f t="shared" si="111"/>
        <v>11.5</v>
      </c>
      <c r="I1322" s="100">
        <f t="shared" si="112"/>
        <v>61.5</v>
      </c>
      <c r="J1322" s="16"/>
    </row>
    <row r="1323" spans="1:10" ht="13.5" thickBot="1">
      <c r="A1323" s="132">
        <v>2824</v>
      </c>
      <c r="B1323" s="133" t="s">
        <v>614</v>
      </c>
      <c r="C1323" s="84" t="s">
        <v>615</v>
      </c>
      <c r="D1323" s="132" t="s">
        <v>690</v>
      </c>
      <c r="E1323" s="135">
        <v>200</v>
      </c>
      <c r="F1323" s="142">
        <f t="shared" si="109"/>
        <v>46</v>
      </c>
      <c r="G1323" s="142">
        <f t="shared" si="110"/>
        <v>246</v>
      </c>
      <c r="H1323" s="100">
        <f t="shared" si="111"/>
        <v>46</v>
      </c>
      <c r="I1323" s="100">
        <f t="shared" si="112"/>
        <v>246</v>
      </c>
      <c r="J1323" s="16"/>
    </row>
    <row r="1324" spans="1:10" ht="13.5" thickBot="1">
      <c r="A1324" s="132">
        <v>2825</v>
      </c>
      <c r="B1324" s="133" t="s">
        <v>614</v>
      </c>
      <c r="C1324" s="84" t="s">
        <v>616</v>
      </c>
      <c r="D1324" s="132" t="s">
        <v>690</v>
      </c>
      <c r="E1324" s="135">
        <v>50</v>
      </c>
      <c r="F1324" s="142">
        <f t="shared" si="109"/>
        <v>11.5</v>
      </c>
      <c r="G1324" s="142">
        <f t="shared" si="110"/>
        <v>61.5</v>
      </c>
      <c r="H1324" s="100">
        <f t="shared" si="111"/>
        <v>11.5</v>
      </c>
      <c r="I1324" s="100">
        <f t="shared" si="112"/>
        <v>61.5</v>
      </c>
      <c r="J1324" s="16"/>
    </row>
    <row r="1325" spans="1:10" ht="26.25" thickBot="1">
      <c r="A1325" s="132">
        <v>2826</v>
      </c>
      <c r="B1325" s="133" t="s">
        <v>562</v>
      </c>
      <c r="C1325" s="84" t="s">
        <v>617</v>
      </c>
      <c r="D1325" s="132" t="s">
        <v>690</v>
      </c>
      <c r="E1325" s="135">
        <v>100</v>
      </c>
      <c r="F1325" s="142">
        <f t="shared" si="109"/>
        <v>23</v>
      </c>
      <c r="G1325" s="142">
        <f t="shared" si="110"/>
        <v>123</v>
      </c>
      <c r="H1325" s="100">
        <f t="shared" si="111"/>
        <v>23</v>
      </c>
      <c r="I1325" s="100">
        <f t="shared" si="112"/>
        <v>123</v>
      </c>
      <c r="J1325" s="16"/>
    </row>
    <row r="1326" spans="1:10" ht="13.5" thickBot="1">
      <c r="A1326" s="132">
        <v>2827</v>
      </c>
      <c r="B1326" s="133" t="s">
        <v>562</v>
      </c>
      <c r="C1326" s="84" t="s">
        <v>618</v>
      </c>
      <c r="D1326" s="132" t="s">
        <v>690</v>
      </c>
      <c r="E1326" s="135">
        <v>310</v>
      </c>
      <c r="F1326" s="142">
        <f t="shared" si="109"/>
        <v>71.3</v>
      </c>
      <c r="G1326" s="142">
        <f t="shared" si="110"/>
        <v>381.3</v>
      </c>
      <c r="H1326" s="100">
        <f t="shared" si="111"/>
        <v>71.3</v>
      </c>
      <c r="I1326" s="100">
        <f t="shared" si="112"/>
        <v>381.3</v>
      </c>
      <c r="J1326" s="16"/>
    </row>
    <row r="1327" spans="1:10" ht="13.5" thickBot="1">
      <c r="A1327" s="132">
        <v>2828</v>
      </c>
      <c r="B1327" s="133" t="s">
        <v>619</v>
      </c>
      <c r="C1327" s="84" t="s">
        <v>620</v>
      </c>
      <c r="D1327" s="132" t="s">
        <v>690</v>
      </c>
      <c r="E1327" s="135">
        <v>100</v>
      </c>
      <c r="F1327" s="142">
        <f t="shared" si="109"/>
        <v>23</v>
      </c>
      <c r="G1327" s="142">
        <f t="shared" si="110"/>
        <v>123</v>
      </c>
      <c r="H1327" s="100">
        <f t="shared" si="111"/>
        <v>23</v>
      </c>
      <c r="I1327" s="100">
        <f t="shared" si="112"/>
        <v>123</v>
      </c>
      <c r="J1327" s="16"/>
    </row>
    <row r="1328" spans="1:10" ht="13.5" thickBot="1">
      <c r="A1328" s="132">
        <v>2829</v>
      </c>
      <c r="B1328" s="133" t="s">
        <v>621</v>
      </c>
      <c r="C1328" s="84" t="s">
        <v>622</v>
      </c>
      <c r="D1328" s="132" t="s">
        <v>690</v>
      </c>
      <c r="E1328" s="135">
        <v>150</v>
      </c>
      <c r="F1328" s="142">
        <f t="shared" si="109"/>
        <v>34.5</v>
      </c>
      <c r="G1328" s="142">
        <f t="shared" si="110"/>
        <v>184.5</v>
      </c>
      <c r="H1328" s="100">
        <f t="shared" si="111"/>
        <v>34.5</v>
      </c>
      <c r="I1328" s="100">
        <f t="shared" si="112"/>
        <v>184.5</v>
      </c>
      <c r="J1328" s="16"/>
    </row>
    <row r="1329" spans="1:10" ht="13.5" thickBot="1">
      <c r="A1329" s="132">
        <v>2830</v>
      </c>
      <c r="B1329" s="133" t="s">
        <v>623</v>
      </c>
      <c r="C1329" s="84" t="s">
        <v>624</v>
      </c>
      <c r="D1329" s="132" t="s">
        <v>690</v>
      </c>
      <c r="E1329" s="135">
        <v>50</v>
      </c>
      <c r="F1329" s="142">
        <f t="shared" si="109"/>
        <v>11.5</v>
      </c>
      <c r="G1329" s="142">
        <f t="shared" si="110"/>
        <v>61.5</v>
      </c>
      <c r="H1329" s="100">
        <f t="shared" si="111"/>
        <v>11.5</v>
      </c>
      <c r="I1329" s="100">
        <f t="shared" si="112"/>
        <v>61.5</v>
      </c>
      <c r="J1329" s="16"/>
    </row>
    <row r="1330" spans="1:10" ht="13.5" thickBot="1">
      <c r="A1330" s="132">
        <v>2831</v>
      </c>
      <c r="B1330" s="133" t="s">
        <v>625</v>
      </c>
      <c r="C1330" s="84" t="s">
        <v>626</v>
      </c>
      <c r="D1330" s="132" t="s">
        <v>690</v>
      </c>
      <c r="E1330" s="135">
        <v>50</v>
      </c>
      <c r="F1330" s="142">
        <f t="shared" si="109"/>
        <v>11.5</v>
      </c>
      <c r="G1330" s="142">
        <f t="shared" si="110"/>
        <v>61.5</v>
      </c>
      <c r="H1330" s="100">
        <f t="shared" si="111"/>
        <v>11.5</v>
      </c>
      <c r="I1330" s="100">
        <f t="shared" si="112"/>
        <v>61.5</v>
      </c>
      <c r="J1330" s="16"/>
    </row>
    <row r="1331" spans="1:10" ht="13.5" thickBot="1">
      <c r="A1331" s="132">
        <v>2832</v>
      </c>
      <c r="B1331" s="133" t="s">
        <v>627</v>
      </c>
      <c r="C1331" s="84" t="s">
        <v>628</v>
      </c>
      <c r="D1331" s="132" t="s">
        <v>690</v>
      </c>
      <c r="E1331" s="135">
        <v>30</v>
      </c>
      <c r="F1331" s="142">
        <f t="shared" si="109"/>
        <v>6.9</v>
      </c>
      <c r="G1331" s="142">
        <f t="shared" si="110"/>
        <v>36.9</v>
      </c>
      <c r="H1331" s="100">
        <f t="shared" si="111"/>
        <v>6.9</v>
      </c>
      <c r="I1331" s="100">
        <f t="shared" si="112"/>
        <v>36.9</v>
      </c>
      <c r="J1331" s="16"/>
    </row>
    <row r="1332" spans="1:10" ht="13.5" thickBot="1">
      <c r="A1332" s="132">
        <v>2833</v>
      </c>
      <c r="B1332" s="133" t="s">
        <v>629</v>
      </c>
      <c r="C1332" s="84" t="s">
        <v>630</v>
      </c>
      <c r="D1332" s="132" t="s">
        <v>690</v>
      </c>
      <c r="E1332" s="135">
        <v>20</v>
      </c>
      <c r="F1332" s="142">
        <f t="shared" si="109"/>
        <v>4.6000000000000005</v>
      </c>
      <c r="G1332" s="142">
        <f t="shared" si="110"/>
        <v>24.6</v>
      </c>
      <c r="H1332" s="100">
        <f t="shared" si="111"/>
        <v>4.6000000000000005</v>
      </c>
      <c r="I1332" s="100">
        <f t="shared" si="112"/>
        <v>24.6</v>
      </c>
      <c r="J1332" s="16"/>
    </row>
    <row r="1333" spans="1:10" ht="13.5" thickBot="1">
      <c r="A1333" s="132">
        <v>2834</v>
      </c>
      <c r="B1333" s="133" t="s">
        <v>631</v>
      </c>
      <c r="C1333" s="84" t="s">
        <v>632</v>
      </c>
      <c r="D1333" s="132" t="s">
        <v>690</v>
      </c>
      <c r="E1333" s="135">
        <v>70</v>
      </c>
      <c r="F1333" s="142">
        <f t="shared" si="109"/>
        <v>16.1</v>
      </c>
      <c r="G1333" s="142">
        <f t="shared" si="110"/>
        <v>86.1</v>
      </c>
      <c r="H1333" s="100">
        <f t="shared" si="111"/>
        <v>16.1</v>
      </c>
      <c r="I1333" s="100">
        <f t="shared" si="112"/>
        <v>86.1</v>
      </c>
      <c r="J1333" s="16"/>
    </row>
    <row r="1334" spans="1:10" ht="13.5" thickBot="1">
      <c r="A1334" s="132">
        <v>2835</v>
      </c>
      <c r="B1334" s="133" t="s">
        <v>631</v>
      </c>
      <c r="C1334" s="84" t="s">
        <v>633</v>
      </c>
      <c r="D1334" s="132" t="s">
        <v>690</v>
      </c>
      <c r="E1334" s="135">
        <v>50</v>
      </c>
      <c r="F1334" s="142">
        <f t="shared" si="109"/>
        <v>11.5</v>
      </c>
      <c r="G1334" s="142">
        <f t="shared" si="110"/>
        <v>61.5</v>
      </c>
      <c r="H1334" s="100">
        <f t="shared" si="111"/>
        <v>11.5</v>
      </c>
      <c r="I1334" s="100">
        <f t="shared" si="112"/>
        <v>61.5</v>
      </c>
      <c r="J1334" s="16"/>
    </row>
    <row r="1335" spans="1:10" ht="13.5" thickBot="1">
      <c r="A1335" s="132">
        <v>2836</v>
      </c>
      <c r="B1335" s="133" t="s">
        <v>634</v>
      </c>
      <c r="C1335" s="84" t="s">
        <v>635</v>
      </c>
      <c r="D1335" s="132" t="s">
        <v>690</v>
      </c>
      <c r="E1335" s="135">
        <v>50</v>
      </c>
      <c r="F1335" s="142">
        <f t="shared" si="109"/>
        <v>11.5</v>
      </c>
      <c r="G1335" s="142">
        <f t="shared" si="110"/>
        <v>61.5</v>
      </c>
      <c r="H1335" s="100">
        <f t="shared" si="111"/>
        <v>11.5</v>
      </c>
      <c r="I1335" s="100">
        <f t="shared" si="112"/>
        <v>61.5</v>
      </c>
      <c r="J1335" s="16"/>
    </row>
    <row r="1336" spans="1:10" ht="13.5" thickBot="1">
      <c r="A1336" s="338" t="s">
        <v>636</v>
      </c>
      <c r="B1336" s="339"/>
      <c r="C1336" s="339"/>
      <c r="D1336" s="339"/>
      <c r="E1336" s="339"/>
      <c r="F1336" s="339"/>
      <c r="G1336" s="340"/>
      <c r="H1336" s="100"/>
      <c r="I1336" s="100"/>
      <c r="J1336" s="16"/>
    </row>
    <row r="1337" spans="1:10" ht="26.25" thickBot="1">
      <c r="A1337" s="104">
        <v>2837</v>
      </c>
      <c r="B1337" s="109" t="s">
        <v>637</v>
      </c>
      <c r="C1337" s="109" t="s">
        <v>638</v>
      </c>
      <c r="D1337" s="104" t="s">
        <v>690</v>
      </c>
      <c r="E1337" s="141">
        <v>20</v>
      </c>
      <c r="F1337" s="140">
        <f aca="true" t="shared" si="113" ref="F1337:F1351">E1337*23%</f>
        <v>4.6000000000000005</v>
      </c>
      <c r="G1337" s="140">
        <f aca="true" t="shared" si="114" ref="G1337:G1351">E1337+F1337</f>
        <v>24.6</v>
      </c>
      <c r="H1337" s="100">
        <f aca="true" t="shared" si="115" ref="H1337:H1351">E1337*23%</f>
        <v>4.6000000000000005</v>
      </c>
      <c r="I1337" s="100">
        <f aca="true" t="shared" si="116" ref="I1337:I1351">E1337+H1337</f>
        <v>24.6</v>
      </c>
      <c r="J1337" s="16"/>
    </row>
    <row r="1338" spans="1:10" ht="13.5" thickBot="1">
      <c r="A1338" s="132">
        <v>2838</v>
      </c>
      <c r="B1338" s="133" t="s">
        <v>639</v>
      </c>
      <c r="C1338" s="84" t="s">
        <v>640</v>
      </c>
      <c r="D1338" s="132" t="s">
        <v>690</v>
      </c>
      <c r="E1338" s="135">
        <v>70</v>
      </c>
      <c r="F1338" s="140">
        <f t="shared" si="113"/>
        <v>16.1</v>
      </c>
      <c r="G1338" s="140">
        <f t="shared" si="114"/>
        <v>86.1</v>
      </c>
      <c r="H1338" s="100">
        <f t="shared" si="115"/>
        <v>16.1</v>
      </c>
      <c r="I1338" s="100">
        <f t="shared" si="116"/>
        <v>86.1</v>
      </c>
      <c r="J1338" s="16"/>
    </row>
    <row r="1339" spans="1:10" ht="13.5" thickBot="1">
      <c r="A1339" s="132">
        <v>2839</v>
      </c>
      <c r="B1339" s="133" t="s">
        <v>639</v>
      </c>
      <c r="C1339" s="84" t="s">
        <v>641</v>
      </c>
      <c r="D1339" s="132" t="s">
        <v>690</v>
      </c>
      <c r="E1339" s="135">
        <v>50</v>
      </c>
      <c r="F1339" s="140">
        <f t="shared" si="113"/>
        <v>11.5</v>
      </c>
      <c r="G1339" s="140">
        <f t="shared" si="114"/>
        <v>61.5</v>
      </c>
      <c r="H1339" s="100">
        <f t="shared" si="115"/>
        <v>11.5</v>
      </c>
      <c r="I1339" s="100">
        <f t="shared" si="116"/>
        <v>61.5</v>
      </c>
      <c r="J1339" s="16"/>
    </row>
    <row r="1340" spans="1:10" ht="13.5" thickBot="1">
      <c r="A1340" s="132">
        <v>2840</v>
      </c>
      <c r="B1340" s="133" t="s">
        <v>642</v>
      </c>
      <c r="C1340" s="84" t="s">
        <v>643</v>
      </c>
      <c r="D1340" s="132" t="s">
        <v>690</v>
      </c>
      <c r="E1340" s="135">
        <v>70</v>
      </c>
      <c r="F1340" s="140">
        <f t="shared" si="113"/>
        <v>16.1</v>
      </c>
      <c r="G1340" s="140">
        <f t="shared" si="114"/>
        <v>86.1</v>
      </c>
      <c r="H1340" s="100">
        <f t="shared" si="115"/>
        <v>16.1</v>
      </c>
      <c r="I1340" s="100">
        <f t="shared" si="116"/>
        <v>86.1</v>
      </c>
      <c r="J1340" s="16"/>
    </row>
    <row r="1341" spans="1:10" ht="13.5" thickBot="1">
      <c r="A1341" s="132">
        <v>2841</v>
      </c>
      <c r="B1341" s="133" t="s">
        <v>642</v>
      </c>
      <c r="C1341" s="84" t="s">
        <v>644</v>
      </c>
      <c r="D1341" s="132" t="s">
        <v>690</v>
      </c>
      <c r="E1341" s="135">
        <v>50</v>
      </c>
      <c r="F1341" s="140">
        <f t="shared" si="113"/>
        <v>11.5</v>
      </c>
      <c r="G1341" s="140">
        <f t="shared" si="114"/>
        <v>61.5</v>
      </c>
      <c r="H1341" s="100">
        <f t="shared" si="115"/>
        <v>11.5</v>
      </c>
      <c r="I1341" s="100">
        <f t="shared" si="116"/>
        <v>61.5</v>
      </c>
      <c r="J1341" s="16"/>
    </row>
    <row r="1342" spans="1:10" ht="13.5" thickBot="1">
      <c r="A1342" s="132">
        <v>2842</v>
      </c>
      <c r="B1342" s="133" t="s">
        <v>642</v>
      </c>
      <c r="C1342" s="84" t="s">
        <v>645</v>
      </c>
      <c r="D1342" s="132" t="s">
        <v>690</v>
      </c>
      <c r="E1342" s="135">
        <v>130</v>
      </c>
      <c r="F1342" s="140">
        <f t="shared" si="113"/>
        <v>29.900000000000002</v>
      </c>
      <c r="G1342" s="140">
        <f t="shared" si="114"/>
        <v>159.9</v>
      </c>
      <c r="H1342" s="100">
        <f t="shared" si="115"/>
        <v>29.900000000000002</v>
      </c>
      <c r="I1342" s="100">
        <f t="shared" si="116"/>
        <v>159.9</v>
      </c>
      <c r="J1342" s="16"/>
    </row>
    <row r="1343" spans="1:10" ht="13.5" thickBot="1">
      <c r="A1343" s="132">
        <v>2843</v>
      </c>
      <c r="B1343" s="133" t="s">
        <v>642</v>
      </c>
      <c r="C1343" s="84" t="s">
        <v>646</v>
      </c>
      <c r="D1343" s="132" t="s">
        <v>690</v>
      </c>
      <c r="E1343" s="135">
        <v>90</v>
      </c>
      <c r="F1343" s="140">
        <f t="shared" si="113"/>
        <v>20.7</v>
      </c>
      <c r="G1343" s="140">
        <f t="shared" si="114"/>
        <v>110.7</v>
      </c>
      <c r="H1343" s="100">
        <f t="shared" si="115"/>
        <v>20.7</v>
      </c>
      <c r="I1343" s="100">
        <f t="shared" si="116"/>
        <v>110.7</v>
      </c>
      <c r="J1343" s="16"/>
    </row>
    <row r="1344" spans="1:10" ht="13.5" thickBot="1">
      <c r="A1344" s="132">
        <v>2844</v>
      </c>
      <c r="B1344" s="133" t="s">
        <v>647</v>
      </c>
      <c r="C1344" s="84" t="s">
        <v>648</v>
      </c>
      <c r="D1344" s="132" t="s">
        <v>690</v>
      </c>
      <c r="E1344" s="135">
        <v>70</v>
      </c>
      <c r="F1344" s="140">
        <f t="shared" si="113"/>
        <v>16.1</v>
      </c>
      <c r="G1344" s="140">
        <f t="shared" si="114"/>
        <v>86.1</v>
      </c>
      <c r="H1344" s="100">
        <f t="shared" si="115"/>
        <v>16.1</v>
      </c>
      <c r="I1344" s="100">
        <f t="shared" si="116"/>
        <v>86.1</v>
      </c>
      <c r="J1344" s="16"/>
    </row>
    <row r="1345" spans="1:10" ht="13.5" thickBot="1">
      <c r="A1345" s="132">
        <v>2845</v>
      </c>
      <c r="B1345" s="133" t="s">
        <v>647</v>
      </c>
      <c r="C1345" s="84" t="s">
        <v>649</v>
      </c>
      <c r="D1345" s="132" t="s">
        <v>690</v>
      </c>
      <c r="E1345" s="135">
        <v>50</v>
      </c>
      <c r="F1345" s="140">
        <f t="shared" si="113"/>
        <v>11.5</v>
      </c>
      <c r="G1345" s="140">
        <f t="shared" si="114"/>
        <v>61.5</v>
      </c>
      <c r="H1345" s="100">
        <f t="shared" si="115"/>
        <v>11.5</v>
      </c>
      <c r="I1345" s="100">
        <f t="shared" si="116"/>
        <v>61.5</v>
      </c>
      <c r="J1345" s="16"/>
    </row>
    <row r="1346" spans="1:10" ht="13.5" thickBot="1">
      <c r="A1346" s="82">
        <v>2965</v>
      </c>
      <c r="B1346" s="65" t="s">
        <v>637</v>
      </c>
      <c r="C1346" s="84" t="s">
        <v>365</v>
      </c>
      <c r="D1346" s="132" t="s">
        <v>690</v>
      </c>
      <c r="E1346" s="100">
        <v>25</v>
      </c>
      <c r="F1346" s="71">
        <f t="shared" si="113"/>
        <v>5.75</v>
      </c>
      <c r="G1346" s="71">
        <f t="shared" si="114"/>
        <v>30.75</v>
      </c>
      <c r="H1346" s="100">
        <f t="shared" si="115"/>
        <v>5.75</v>
      </c>
      <c r="I1346" s="100">
        <f t="shared" si="116"/>
        <v>30.75</v>
      </c>
      <c r="J1346" s="16"/>
    </row>
    <row r="1347" spans="1:9" ht="13.5" thickBot="1">
      <c r="A1347" s="82">
        <v>2966</v>
      </c>
      <c r="B1347" s="65" t="s">
        <v>637</v>
      </c>
      <c r="C1347" s="84" t="s">
        <v>366</v>
      </c>
      <c r="D1347" s="132" t="s">
        <v>690</v>
      </c>
      <c r="E1347" s="100">
        <v>20</v>
      </c>
      <c r="F1347" s="71">
        <f t="shared" si="113"/>
        <v>4.6000000000000005</v>
      </c>
      <c r="G1347" s="71">
        <f t="shared" si="114"/>
        <v>24.6</v>
      </c>
      <c r="H1347" s="100">
        <f t="shared" si="115"/>
        <v>4.6000000000000005</v>
      </c>
      <c r="I1347" s="100">
        <f t="shared" si="116"/>
        <v>24.6</v>
      </c>
    </row>
    <row r="1348" spans="1:9" ht="13.5" thickBot="1">
      <c r="A1348" s="82">
        <v>2967</v>
      </c>
      <c r="B1348" s="65" t="s">
        <v>647</v>
      </c>
      <c r="C1348" s="84" t="s">
        <v>367</v>
      </c>
      <c r="D1348" s="132" t="s">
        <v>690</v>
      </c>
      <c r="E1348" s="100">
        <v>50</v>
      </c>
      <c r="F1348" s="71">
        <f t="shared" si="113"/>
        <v>11.5</v>
      </c>
      <c r="G1348" s="71">
        <f t="shared" si="114"/>
        <v>61.5</v>
      </c>
      <c r="H1348" s="100">
        <f t="shared" si="115"/>
        <v>11.5</v>
      </c>
      <c r="I1348" s="100">
        <f t="shared" si="116"/>
        <v>61.5</v>
      </c>
    </row>
    <row r="1349" spans="1:9" ht="13.5" thickBot="1">
      <c r="A1349" s="82">
        <v>2968</v>
      </c>
      <c r="B1349" s="65" t="s">
        <v>647</v>
      </c>
      <c r="C1349" s="84" t="s">
        <v>368</v>
      </c>
      <c r="D1349" s="132" t="s">
        <v>690</v>
      </c>
      <c r="E1349" s="100">
        <v>70</v>
      </c>
      <c r="F1349" s="71">
        <f t="shared" si="113"/>
        <v>16.1</v>
      </c>
      <c r="G1349" s="71">
        <f t="shared" si="114"/>
        <v>86.1</v>
      </c>
      <c r="H1349" s="100">
        <f t="shared" si="115"/>
        <v>16.1</v>
      </c>
      <c r="I1349" s="100">
        <f t="shared" si="116"/>
        <v>86.1</v>
      </c>
    </row>
    <row r="1350" spans="1:9" ht="13.5" thickBot="1">
      <c r="A1350" s="82">
        <v>2969</v>
      </c>
      <c r="B1350" s="65" t="s">
        <v>369</v>
      </c>
      <c r="C1350" s="84" t="s">
        <v>370</v>
      </c>
      <c r="D1350" s="132" t="s">
        <v>690</v>
      </c>
      <c r="E1350" s="100">
        <v>10</v>
      </c>
      <c r="F1350" s="71">
        <f t="shared" si="113"/>
        <v>2.3000000000000003</v>
      </c>
      <c r="G1350" s="71">
        <f t="shared" si="114"/>
        <v>12.3</v>
      </c>
      <c r="H1350" s="100">
        <f t="shared" si="115"/>
        <v>2.3000000000000003</v>
      </c>
      <c r="I1350" s="100">
        <f t="shared" si="116"/>
        <v>12.3</v>
      </c>
    </row>
    <row r="1351" spans="1:9" ht="13.5" thickBot="1">
      <c r="A1351" s="82">
        <v>2970</v>
      </c>
      <c r="B1351" s="65" t="s">
        <v>369</v>
      </c>
      <c r="C1351" s="84" t="s">
        <v>371</v>
      </c>
      <c r="D1351" s="132" t="s">
        <v>690</v>
      </c>
      <c r="E1351" s="100">
        <v>20</v>
      </c>
      <c r="F1351" s="71">
        <f t="shared" si="113"/>
        <v>4.6000000000000005</v>
      </c>
      <c r="G1351" s="71">
        <f t="shared" si="114"/>
        <v>24.6</v>
      </c>
      <c r="H1351" s="100">
        <f t="shared" si="115"/>
        <v>4.6000000000000005</v>
      </c>
      <c r="I1351" s="100">
        <f t="shared" si="116"/>
        <v>24.6</v>
      </c>
    </row>
    <row r="1352" spans="1:9" ht="13.5" thickBot="1">
      <c r="A1352" s="341" t="s">
        <v>426</v>
      </c>
      <c r="B1352" s="342"/>
      <c r="C1352" s="342"/>
      <c r="D1352" s="342"/>
      <c r="E1352" s="342"/>
      <c r="F1352" s="342"/>
      <c r="G1352" s="342"/>
      <c r="H1352" s="342"/>
      <c r="I1352" s="343"/>
    </row>
    <row r="1353" spans="1:9" ht="13.5" thickBot="1">
      <c r="A1353" s="82">
        <v>3046</v>
      </c>
      <c r="B1353" s="65" t="s">
        <v>876</v>
      </c>
      <c r="C1353" s="84" t="s">
        <v>877</v>
      </c>
      <c r="D1353" s="132" t="s">
        <v>754</v>
      </c>
      <c r="E1353" s="100">
        <v>150</v>
      </c>
      <c r="F1353" s="71">
        <v>34.5</v>
      </c>
      <c r="G1353" s="71">
        <v>184.5</v>
      </c>
      <c r="H1353" s="100">
        <f aca="true" t="shared" si="117" ref="H1353:H1431">E1353*23%</f>
        <v>34.5</v>
      </c>
      <c r="I1353" s="100">
        <f aca="true" t="shared" si="118" ref="I1353:I1431">E1353+H1353</f>
        <v>184.5</v>
      </c>
    </row>
    <row r="1354" spans="1:10" s="155" customFormat="1" ht="26.25" thickBot="1">
      <c r="A1354" s="82">
        <v>3047</v>
      </c>
      <c r="B1354" s="65" t="s">
        <v>878</v>
      </c>
      <c r="C1354" s="84" t="s">
        <v>879</v>
      </c>
      <c r="D1354" s="132" t="s">
        <v>754</v>
      </c>
      <c r="E1354" s="100">
        <v>150</v>
      </c>
      <c r="F1354" s="71">
        <v>34.5</v>
      </c>
      <c r="G1354" s="71">
        <v>184.5</v>
      </c>
      <c r="H1354" s="100">
        <f t="shared" si="117"/>
        <v>34.5</v>
      </c>
      <c r="I1354" s="100">
        <f t="shared" si="118"/>
        <v>184.5</v>
      </c>
      <c r="J1354" s="177"/>
    </row>
    <row r="1355" spans="1:10" s="155" customFormat="1" ht="13.5" thickBot="1">
      <c r="A1355" s="82">
        <v>3272</v>
      </c>
      <c r="B1355" s="65" t="s">
        <v>2100</v>
      </c>
      <c r="C1355" s="84" t="s">
        <v>2101</v>
      </c>
      <c r="D1355" s="132" t="s">
        <v>754</v>
      </c>
      <c r="E1355" s="100">
        <v>200</v>
      </c>
      <c r="F1355" s="71">
        <v>46</v>
      </c>
      <c r="G1355" s="71">
        <v>246</v>
      </c>
      <c r="H1355" s="100">
        <f t="shared" si="117"/>
        <v>46</v>
      </c>
      <c r="I1355" s="100">
        <f t="shared" si="118"/>
        <v>246</v>
      </c>
      <c r="J1355" s="177"/>
    </row>
    <row r="1356" spans="1:10" s="155" customFormat="1" ht="13.5" thickBot="1">
      <c r="A1356" s="82">
        <v>2638</v>
      </c>
      <c r="B1356" s="65" t="s">
        <v>430</v>
      </c>
      <c r="C1356" s="84" t="s">
        <v>431</v>
      </c>
      <c r="D1356" s="132" t="s">
        <v>754</v>
      </c>
      <c r="E1356" s="100">
        <v>600</v>
      </c>
      <c r="F1356" s="71">
        <v>138</v>
      </c>
      <c r="G1356" s="71">
        <v>738</v>
      </c>
      <c r="H1356" s="100">
        <f t="shared" si="117"/>
        <v>138</v>
      </c>
      <c r="I1356" s="100">
        <f t="shared" si="118"/>
        <v>738</v>
      </c>
      <c r="J1356" s="177"/>
    </row>
    <row r="1357" spans="1:10" s="155" customFormat="1" ht="13.5" thickBot="1">
      <c r="A1357" s="82">
        <v>3273</v>
      </c>
      <c r="B1357" s="65" t="s">
        <v>2102</v>
      </c>
      <c r="C1357" s="84" t="s">
        <v>2103</v>
      </c>
      <c r="D1357" s="132" t="s">
        <v>754</v>
      </c>
      <c r="E1357" s="100">
        <v>150</v>
      </c>
      <c r="F1357" s="71">
        <v>34.5</v>
      </c>
      <c r="G1357" s="71">
        <v>184.5</v>
      </c>
      <c r="H1357" s="100">
        <f t="shared" si="117"/>
        <v>34.5</v>
      </c>
      <c r="I1357" s="100">
        <f t="shared" si="118"/>
        <v>184.5</v>
      </c>
      <c r="J1357" s="177"/>
    </row>
    <row r="1358" spans="1:10" s="155" customFormat="1" ht="39" thickBot="1">
      <c r="A1358" s="82">
        <v>3274</v>
      </c>
      <c r="B1358" s="65" t="s">
        <v>2104</v>
      </c>
      <c r="C1358" s="84" t="s">
        <v>2105</v>
      </c>
      <c r="D1358" s="132" t="s">
        <v>754</v>
      </c>
      <c r="E1358" s="100">
        <v>400</v>
      </c>
      <c r="F1358" s="71">
        <v>92</v>
      </c>
      <c r="G1358" s="71">
        <v>492</v>
      </c>
      <c r="H1358" s="100">
        <f t="shared" si="117"/>
        <v>92</v>
      </c>
      <c r="I1358" s="100">
        <f t="shared" si="118"/>
        <v>492</v>
      </c>
      <c r="J1358" s="177"/>
    </row>
    <row r="1359" spans="1:10" s="155" customFormat="1" ht="26.25" thickBot="1">
      <c r="A1359" s="82">
        <v>3275</v>
      </c>
      <c r="B1359" s="65" t="s">
        <v>2106</v>
      </c>
      <c r="C1359" s="84" t="s">
        <v>2107</v>
      </c>
      <c r="D1359" s="132" t="s">
        <v>754</v>
      </c>
      <c r="E1359" s="100">
        <v>400</v>
      </c>
      <c r="F1359" s="71">
        <v>92</v>
      </c>
      <c r="G1359" s="71">
        <v>492</v>
      </c>
      <c r="H1359" s="100">
        <f t="shared" si="117"/>
        <v>92</v>
      </c>
      <c r="I1359" s="100">
        <f t="shared" si="118"/>
        <v>492</v>
      </c>
      <c r="J1359" s="177"/>
    </row>
    <row r="1360" spans="1:10" s="155" customFormat="1" ht="26.25" thickBot="1">
      <c r="A1360" s="82">
        <v>3276</v>
      </c>
      <c r="B1360" s="65" t="s">
        <v>2108</v>
      </c>
      <c r="C1360" s="84" t="s">
        <v>2109</v>
      </c>
      <c r="D1360" s="132" t="s">
        <v>754</v>
      </c>
      <c r="E1360" s="100">
        <v>400</v>
      </c>
      <c r="F1360" s="71">
        <v>92</v>
      </c>
      <c r="G1360" s="71">
        <v>492</v>
      </c>
      <c r="H1360" s="100">
        <f t="shared" si="117"/>
        <v>92</v>
      </c>
      <c r="I1360" s="100">
        <f t="shared" si="118"/>
        <v>492</v>
      </c>
      <c r="J1360" s="177"/>
    </row>
    <row r="1361" spans="1:10" s="155" customFormat="1" ht="13.5" thickBot="1">
      <c r="A1361" s="82">
        <v>3048</v>
      </c>
      <c r="B1361" s="65" t="s">
        <v>880</v>
      </c>
      <c r="C1361" s="84" t="s">
        <v>881</v>
      </c>
      <c r="D1361" s="132" t="s">
        <v>754</v>
      </c>
      <c r="E1361" s="100">
        <v>30</v>
      </c>
      <c r="F1361" s="71">
        <v>6.9</v>
      </c>
      <c r="G1361" s="71">
        <v>36.9</v>
      </c>
      <c r="H1361" s="100">
        <f t="shared" si="117"/>
        <v>6.9</v>
      </c>
      <c r="I1361" s="100">
        <f t="shared" si="118"/>
        <v>36.9</v>
      </c>
      <c r="J1361" s="177"/>
    </row>
    <row r="1362" spans="1:10" s="155" customFormat="1" ht="13.5" thickBot="1">
      <c r="A1362" s="82">
        <v>3277</v>
      </c>
      <c r="B1362" s="65" t="s">
        <v>2110</v>
      </c>
      <c r="C1362" s="84" t="s">
        <v>2111</v>
      </c>
      <c r="D1362" s="132" t="s">
        <v>754</v>
      </c>
      <c r="E1362" s="100">
        <v>400</v>
      </c>
      <c r="F1362" s="71">
        <v>92</v>
      </c>
      <c r="G1362" s="71">
        <v>492</v>
      </c>
      <c r="H1362" s="100">
        <f t="shared" si="117"/>
        <v>92</v>
      </c>
      <c r="I1362" s="100">
        <f t="shared" si="118"/>
        <v>492</v>
      </c>
      <c r="J1362" s="177"/>
    </row>
    <row r="1363" spans="1:10" s="155" customFormat="1" ht="13.5" thickBot="1">
      <c r="A1363" s="82">
        <v>3278</v>
      </c>
      <c r="B1363" s="65" t="s">
        <v>2112</v>
      </c>
      <c r="C1363" s="84" t="s">
        <v>2113</v>
      </c>
      <c r="D1363" s="132" t="s">
        <v>754</v>
      </c>
      <c r="E1363" s="100">
        <v>400</v>
      </c>
      <c r="F1363" s="71">
        <v>92</v>
      </c>
      <c r="G1363" s="71">
        <v>492</v>
      </c>
      <c r="H1363" s="100">
        <f t="shared" si="117"/>
        <v>92</v>
      </c>
      <c r="I1363" s="180">
        <f t="shared" si="118"/>
        <v>492</v>
      </c>
      <c r="J1363" s="177"/>
    </row>
    <row r="1364" spans="1:10" s="155" customFormat="1" ht="64.5" thickBot="1">
      <c r="A1364" s="82">
        <v>3279</v>
      </c>
      <c r="B1364" s="65" t="s">
        <v>2114</v>
      </c>
      <c r="C1364" s="84" t="s">
        <v>2115</v>
      </c>
      <c r="D1364" s="132" t="s">
        <v>754</v>
      </c>
      <c r="E1364" s="100">
        <v>150</v>
      </c>
      <c r="F1364" s="71">
        <v>34.5</v>
      </c>
      <c r="G1364" s="71">
        <v>184.5</v>
      </c>
      <c r="H1364" s="178">
        <f t="shared" si="117"/>
        <v>34.5</v>
      </c>
      <c r="I1364" s="190">
        <f t="shared" si="118"/>
        <v>184.5</v>
      </c>
      <c r="J1364" s="187" t="s">
        <v>2116</v>
      </c>
    </row>
    <row r="1365" spans="1:10" s="155" customFormat="1" ht="13.5" thickBot="1">
      <c r="A1365" s="82">
        <v>3280</v>
      </c>
      <c r="B1365" s="65" t="s">
        <v>2117</v>
      </c>
      <c r="C1365" s="84" t="s">
        <v>2118</v>
      </c>
      <c r="D1365" s="132" t="s">
        <v>754</v>
      </c>
      <c r="E1365" s="100">
        <v>200</v>
      </c>
      <c r="F1365" s="71">
        <v>46</v>
      </c>
      <c r="G1365" s="71">
        <v>246</v>
      </c>
      <c r="H1365" s="178">
        <f t="shared" si="117"/>
        <v>46</v>
      </c>
      <c r="I1365" s="189">
        <f t="shared" si="118"/>
        <v>246</v>
      </c>
      <c r="J1365" s="179"/>
    </row>
    <row r="1366" spans="1:10" s="155" customFormat="1" ht="13.5" thickBot="1">
      <c r="A1366" s="82">
        <v>3049</v>
      </c>
      <c r="B1366" s="65" t="s">
        <v>882</v>
      </c>
      <c r="C1366" s="84" t="s">
        <v>883</v>
      </c>
      <c r="D1366" s="132" t="s">
        <v>754</v>
      </c>
      <c r="E1366" s="100">
        <v>60</v>
      </c>
      <c r="F1366" s="71">
        <v>13.8</v>
      </c>
      <c r="G1366" s="71">
        <v>73.8</v>
      </c>
      <c r="H1366" s="178">
        <f t="shared" si="117"/>
        <v>13.8</v>
      </c>
      <c r="I1366" s="188">
        <f t="shared" si="118"/>
        <v>73.8</v>
      </c>
      <c r="J1366" s="179"/>
    </row>
    <row r="1367" spans="1:10" s="155" customFormat="1" ht="26.25" thickBot="1">
      <c r="A1367" s="82">
        <v>3050</v>
      </c>
      <c r="B1367" s="65" t="s">
        <v>884</v>
      </c>
      <c r="C1367" s="84" t="s">
        <v>2187</v>
      </c>
      <c r="D1367" s="132" t="s">
        <v>754</v>
      </c>
      <c r="E1367" s="100">
        <v>200</v>
      </c>
      <c r="F1367" s="71">
        <v>46</v>
      </c>
      <c r="G1367" s="71">
        <v>246</v>
      </c>
      <c r="H1367" s="178">
        <f t="shared" si="117"/>
        <v>46</v>
      </c>
      <c r="I1367" s="190">
        <f t="shared" si="118"/>
        <v>246</v>
      </c>
      <c r="J1367" s="179"/>
    </row>
    <row r="1368" spans="1:10" s="155" customFormat="1" ht="26.25" thickBot="1">
      <c r="A1368" s="82">
        <v>3051</v>
      </c>
      <c r="B1368" s="65" t="s">
        <v>885</v>
      </c>
      <c r="C1368" s="84" t="s">
        <v>2188</v>
      </c>
      <c r="D1368" s="132" t="s">
        <v>754</v>
      </c>
      <c r="E1368" s="100">
        <v>200</v>
      </c>
      <c r="F1368" s="71">
        <v>46</v>
      </c>
      <c r="G1368" s="71">
        <v>246</v>
      </c>
      <c r="H1368" s="178">
        <f t="shared" si="117"/>
        <v>46</v>
      </c>
      <c r="I1368" s="190">
        <f t="shared" si="118"/>
        <v>246</v>
      </c>
      <c r="J1368" s="179"/>
    </row>
    <row r="1369" spans="1:10" s="155" customFormat="1" ht="26.25" thickBot="1">
      <c r="A1369" s="82">
        <v>3281</v>
      </c>
      <c r="B1369" s="65" t="s">
        <v>2119</v>
      </c>
      <c r="C1369" s="84" t="s">
        <v>2120</v>
      </c>
      <c r="D1369" s="132" t="s">
        <v>754</v>
      </c>
      <c r="E1369" s="100">
        <v>200</v>
      </c>
      <c r="F1369" s="71">
        <v>46</v>
      </c>
      <c r="G1369" s="71">
        <v>246</v>
      </c>
      <c r="H1369" s="178">
        <f t="shared" si="117"/>
        <v>46</v>
      </c>
      <c r="I1369" s="189">
        <f t="shared" si="118"/>
        <v>246</v>
      </c>
      <c r="J1369" s="179"/>
    </row>
    <row r="1370" spans="1:10" s="155" customFormat="1" ht="13.5" thickBot="1">
      <c r="A1370" s="82">
        <v>3282</v>
      </c>
      <c r="B1370" s="65" t="s">
        <v>2121</v>
      </c>
      <c r="C1370" s="84" t="s">
        <v>2122</v>
      </c>
      <c r="D1370" s="132" t="s">
        <v>754</v>
      </c>
      <c r="E1370" s="100">
        <v>200</v>
      </c>
      <c r="F1370" s="71">
        <v>46</v>
      </c>
      <c r="G1370" s="71">
        <v>246</v>
      </c>
      <c r="H1370" s="178">
        <f t="shared" si="117"/>
        <v>46</v>
      </c>
      <c r="I1370" s="188">
        <f t="shared" si="118"/>
        <v>246</v>
      </c>
      <c r="J1370" s="179"/>
    </row>
    <row r="1371" spans="1:10" s="155" customFormat="1" ht="13.5" thickBot="1">
      <c r="A1371" s="82">
        <v>3052</v>
      </c>
      <c r="B1371" s="65" t="s">
        <v>886</v>
      </c>
      <c r="C1371" s="84" t="s">
        <v>887</v>
      </c>
      <c r="D1371" s="132" t="s">
        <v>754</v>
      </c>
      <c r="E1371" s="100">
        <v>200</v>
      </c>
      <c r="F1371" s="71">
        <v>46</v>
      </c>
      <c r="G1371" s="71">
        <v>246</v>
      </c>
      <c r="H1371" s="178">
        <f t="shared" si="117"/>
        <v>46</v>
      </c>
      <c r="I1371" s="190">
        <f t="shared" si="118"/>
        <v>246</v>
      </c>
      <c r="J1371" s="179"/>
    </row>
    <row r="1372" spans="1:10" ht="13.5" thickBot="1">
      <c r="A1372" s="82">
        <v>3053</v>
      </c>
      <c r="B1372" s="65" t="s">
        <v>888</v>
      </c>
      <c r="C1372" s="84" t="s">
        <v>889</v>
      </c>
      <c r="D1372" s="132" t="s">
        <v>754</v>
      </c>
      <c r="E1372" s="100">
        <v>200</v>
      </c>
      <c r="F1372" s="71"/>
      <c r="G1372" s="71"/>
      <c r="H1372" s="178">
        <f t="shared" si="117"/>
        <v>46</v>
      </c>
      <c r="I1372" s="189">
        <f t="shared" si="118"/>
        <v>246</v>
      </c>
      <c r="J1372" s="179"/>
    </row>
    <row r="1373" spans="1:10" ht="13.5" thickBot="1">
      <c r="A1373" s="82">
        <v>3054</v>
      </c>
      <c r="B1373" s="65" t="s">
        <v>890</v>
      </c>
      <c r="C1373" s="84" t="s">
        <v>891</v>
      </c>
      <c r="D1373" s="132" t="s">
        <v>754</v>
      </c>
      <c r="E1373" s="100">
        <v>200</v>
      </c>
      <c r="F1373" s="71"/>
      <c r="G1373" s="71"/>
      <c r="H1373" s="178">
        <f t="shared" si="117"/>
        <v>46</v>
      </c>
      <c r="I1373" s="188">
        <f t="shared" si="118"/>
        <v>246</v>
      </c>
      <c r="J1373" s="179"/>
    </row>
    <row r="1374" spans="1:10" ht="13.5" thickBot="1">
      <c r="A1374" s="82">
        <v>3055</v>
      </c>
      <c r="B1374" s="65" t="s">
        <v>892</v>
      </c>
      <c r="C1374" s="84" t="s">
        <v>893</v>
      </c>
      <c r="D1374" s="132" t="s">
        <v>754</v>
      </c>
      <c r="E1374" s="100">
        <v>200</v>
      </c>
      <c r="F1374" s="71"/>
      <c r="G1374" s="71"/>
      <c r="H1374" s="178">
        <f t="shared" si="117"/>
        <v>46</v>
      </c>
      <c r="I1374" s="188">
        <f t="shared" si="118"/>
        <v>246</v>
      </c>
      <c r="J1374" s="179"/>
    </row>
    <row r="1375" spans="1:10" ht="13.5" thickBot="1">
      <c r="A1375" s="82">
        <v>3056</v>
      </c>
      <c r="B1375" s="65" t="s">
        <v>894</v>
      </c>
      <c r="C1375" s="84" t="s">
        <v>895</v>
      </c>
      <c r="D1375" s="132" t="s">
        <v>754</v>
      </c>
      <c r="E1375" s="100">
        <v>50</v>
      </c>
      <c r="F1375" s="71"/>
      <c r="G1375" s="71"/>
      <c r="H1375" s="178">
        <f t="shared" si="117"/>
        <v>11.5</v>
      </c>
      <c r="I1375" s="188">
        <f t="shared" si="118"/>
        <v>61.5</v>
      </c>
      <c r="J1375" s="179"/>
    </row>
    <row r="1376" spans="1:10" ht="13.5" thickBot="1">
      <c r="A1376" s="82">
        <v>3283</v>
      </c>
      <c r="B1376" s="65" t="s">
        <v>2123</v>
      </c>
      <c r="C1376" s="84" t="s">
        <v>2124</v>
      </c>
      <c r="D1376" s="132" t="s">
        <v>754</v>
      </c>
      <c r="E1376" s="100">
        <v>350</v>
      </c>
      <c r="F1376" s="71"/>
      <c r="G1376" s="71"/>
      <c r="H1376" s="178">
        <f t="shared" si="117"/>
        <v>80.5</v>
      </c>
      <c r="I1376" s="188">
        <f t="shared" si="118"/>
        <v>430.5</v>
      </c>
      <c r="J1376" s="179"/>
    </row>
    <row r="1377" spans="1:10" ht="13.5" thickBot="1">
      <c r="A1377" s="82">
        <v>3284</v>
      </c>
      <c r="B1377" s="65" t="s">
        <v>2125</v>
      </c>
      <c r="C1377" s="84" t="s">
        <v>2126</v>
      </c>
      <c r="D1377" s="132" t="s">
        <v>754</v>
      </c>
      <c r="E1377" s="100">
        <v>350</v>
      </c>
      <c r="F1377" s="71"/>
      <c r="G1377" s="71"/>
      <c r="H1377" s="178">
        <f t="shared" si="117"/>
        <v>80.5</v>
      </c>
      <c r="I1377" s="188">
        <f t="shared" si="118"/>
        <v>430.5</v>
      </c>
      <c r="J1377" s="179"/>
    </row>
    <row r="1378" spans="1:10" ht="13.5" thickBot="1">
      <c r="A1378" s="82">
        <v>3285</v>
      </c>
      <c r="B1378" s="65" t="s">
        <v>2127</v>
      </c>
      <c r="C1378" s="84" t="s">
        <v>2128</v>
      </c>
      <c r="D1378" s="132" t="s">
        <v>754</v>
      </c>
      <c r="E1378" s="100">
        <v>350</v>
      </c>
      <c r="F1378" s="71"/>
      <c r="G1378" s="71"/>
      <c r="H1378" s="178">
        <f t="shared" si="117"/>
        <v>80.5</v>
      </c>
      <c r="I1378" s="188">
        <f t="shared" si="118"/>
        <v>430.5</v>
      </c>
      <c r="J1378" s="179"/>
    </row>
    <row r="1379" spans="1:10" ht="13.5" thickBot="1">
      <c r="A1379" s="82">
        <v>3286</v>
      </c>
      <c r="B1379" s="65" t="s">
        <v>2129</v>
      </c>
      <c r="C1379" s="84" t="s">
        <v>2130</v>
      </c>
      <c r="D1379" s="132" t="s">
        <v>754</v>
      </c>
      <c r="E1379" s="100">
        <v>350</v>
      </c>
      <c r="F1379" s="71"/>
      <c r="G1379" s="71"/>
      <c r="H1379" s="178">
        <f t="shared" si="117"/>
        <v>80.5</v>
      </c>
      <c r="I1379" s="190">
        <f t="shared" si="118"/>
        <v>430.5</v>
      </c>
      <c r="J1379" s="179"/>
    </row>
    <row r="1380" spans="1:10" ht="13.5" thickBot="1">
      <c r="A1380" s="82">
        <v>3287</v>
      </c>
      <c r="B1380" s="65" t="s">
        <v>2131</v>
      </c>
      <c r="C1380" s="84" t="s">
        <v>2132</v>
      </c>
      <c r="D1380" s="132" t="s">
        <v>754</v>
      </c>
      <c r="E1380" s="100">
        <v>350</v>
      </c>
      <c r="F1380" s="71"/>
      <c r="G1380" s="71"/>
      <c r="H1380" s="178">
        <f t="shared" si="117"/>
        <v>80.5</v>
      </c>
      <c r="I1380" s="189">
        <f t="shared" si="118"/>
        <v>430.5</v>
      </c>
      <c r="J1380" s="179"/>
    </row>
    <row r="1381" spans="1:10" ht="13.5" thickBot="1">
      <c r="A1381" s="82">
        <v>3288</v>
      </c>
      <c r="B1381" s="65" t="s">
        <v>2133</v>
      </c>
      <c r="C1381" s="84" t="s">
        <v>2134</v>
      </c>
      <c r="D1381" s="132" t="s">
        <v>754</v>
      </c>
      <c r="E1381" s="100">
        <v>350</v>
      </c>
      <c r="F1381" s="71"/>
      <c r="G1381" s="71"/>
      <c r="H1381" s="178">
        <f t="shared" si="117"/>
        <v>80.5</v>
      </c>
      <c r="I1381" s="190">
        <f t="shared" si="118"/>
        <v>430.5</v>
      </c>
      <c r="J1381" s="179"/>
    </row>
    <row r="1382" spans="1:10" ht="13.5" thickBot="1">
      <c r="A1382" s="82">
        <v>3289</v>
      </c>
      <c r="B1382" s="65" t="s">
        <v>2135</v>
      </c>
      <c r="C1382" s="84" t="s">
        <v>2136</v>
      </c>
      <c r="D1382" s="132" t="s">
        <v>754</v>
      </c>
      <c r="E1382" s="100">
        <v>350</v>
      </c>
      <c r="F1382" s="71"/>
      <c r="G1382" s="71"/>
      <c r="H1382" s="178">
        <f t="shared" si="117"/>
        <v>80.5</v>
      </c>
      <c r="I1382" s="189">
        <f t="shared" si="118"/>
        <v>430.5</v>
      </c>
      <c r="J1382" s="179"/>
    </row>
    <row r="1383" spans="1:10" ht="13.5" thickBot="1">
      <c r="A1383" s="82">
        <v>3290</v>
      </c>
      <c r="B1383" s="65" t="s">
        <v>2137</v>
      </c>
      <c r="C1383" s="84" t="s">
        <v>2138</v>
      </c>
      <c r="D1383" s="132" t="s">
        <v>754</v>
      </c>
      <c r="E1383" s="100">
        <v>350</v>
      </c>
      <c r="F1383" s="71"/>
      <c r="G1383" s="71"/>
      <c r="H1383" s="178">
        <f t="shared" si="117"/>
        <v>80.5</v>
      </c>
      <c r="I1383" s="190">
        <f t="shared" si="118"/>
        <v>430.5</v>
      </c>
      <c r="J1383" s="179"/>
    </row>
    <row r="1384" spans="1:10" ht="13.5" thickBot="1">
      <c r="A1384" s="82">
        <v>3291</v>
      </c>
      <c r="B1384" s="65" t="s">
        <v>2139</v>
      </c>
      <c r="C1384" s="84" t="s">
        <v>2140</v>
      </c>
      <c r="D1384" s="132" t="s">
        <v>754</v>
      </c>
      <c r="E1384" s="100">
        <v>200</v>
      </c>
      <c r="F1384" s="71"/>
      <c r="G1384" s="71"/>
      <c r="H1384" s="178">
        <f t="shared" si="117"/>
        <v>46</v>
      </c>
      <c r="I1384" s="189">
        <f t="shared" si="118"/>
        <v>246</v>
      </c>
      <c r="J1384" s="179"/>
    </row>
    <row r="1385" spans="1:10" ht="13.5" thickBot="1">
      <c r="A1385" s="82">
        <v>3292</v>
      </c>
      <c r="B1385" s="65" t="s">
        <v>2141</v>
      </c>
      <c r="C1385" s="84" t="s">
        <v>2142</v>
      </c>
      <c r="D1385" s="132" t="s">
        <v>754</v>
      </c>
      <c r="E1385" s="100">
        <v>200</v>
      </c>
      <c r="F1385" s="71"/>
      <c r="G1385" s="71"/>
      <c r="H1385" s="178">
        <f t="shared" si="117"/>
        <v>46</v>
      </c>
      <c r="I1385" s="190">
        <f t="shared" si="118"/>
        <v>246</v>
      </c>
      <c r="J1385" s="179"/>
    </row>
    <row r="1386" spans="1:10" ht="13.5" thickBot="1">
      <c r="A1386" s="82">
        <v>3057</v>
      </c>
      <c r="B1386" s="65" t="s">
        <v>896</v>
      </c>
      <c r="C1386" s="84" t="s">
        <v>897</v>
      </c>
      <c r="D1386" s="132" t="s">
        <v>754</v>
      </c>
      <c r="E1386" s="100">
        <v>80</v>
      </c>
      <c r="F1386" s="71"/>
      <c r="G1386" s="71"/>
      <c r="H1386" s="178">
        <f t="shared" si="117"/>
        <v>18.400000000000002</v>
      </c>
      <c r="I1386" s="190">
        <f t="shared" si="118"/>
        <v>98.4</v>
      </c>
      <c r="J1386" s="179"/>
    </row>
    <row r="1387" spans="1:10" ht="13.5" thickBot="1">
      <c r="A1387" s="82">
        <v>3058</v>
      </c>
      <c r="B1387" s="65" t="s">
        <v>898</v>
      </c>
      <c r="C1387" s="84" t="s">
        <v>899</v>
      </c>
      <c r="D1387" s="132" t="s">
        <v>754</v>
      </c>
      <c r="E1387" s="100">
        <v>125</v>
      </c>
      <c r="F1387" s="71"/>
      <c r="G1387" s="71"/>
      <c r="H1387" s="178">
        <f t="shared" si="117"/>
        <v>28.75</v>
      </c>
      <c r="I1387" s="190">
        <f t="shared" si="118"/>
        <v>153.75</v>
      </c>
      <c r="J1387" s="179"/>
    </row>
    <row r="1388" spans="1:10" ht="13.5" thickBot="1">
      <c r="A1388" s="82">
        <v>3293</v>
      </c>
      <c r="B1388" s="65" t="s">
        <v>2143</v>
      </c>
      <c r="C1388" s="84" t="s">
        <v>2144</v>
      </c>
      <c r="D1388" s="132" t="s">
        <v>754</v>
      </c>
      <c r="E1388" s="100">
        <v>245</v>
      </c>
      <c r="F1388" s="71"/>
      <c r="G1388" s="71"/>
      <c r="H1388" s="178">
        <f t="shared" si="117"/>
        <v>56.35</v>
      </c>
      <c r="I1388" s="191">
        <f t="shared" si="118"/>
        <v>301.35</v>
      </c>
      <c r="J1388" s="179"/>
    </row>
    <row r="1389" spans="1:10" ht="64.5" thickBot="1">
      <c r="A1389" s="82">
        <v>3060</v>
      </c>
      <c r="B1389" s="65" t="s">
        <v>902</v>
      </c>
      <c r="C1389" s="84" t="s">
        <v>903</v>
      </c>
      <c r="D1389" s="132" t="s">
        <v>754</v>
      </c>
      <c r="E1389" s="100">
        <v>155</v>
      </c>
      <c r="F1389" s="71"/>
      <c r="G1389" s="71"/>
      <c r="H1389" s="100">
        <f t="shared" si="117"/>
        <v>35.65</v>
      </c>
      <c r="I1389" s="192">
        <f t="shared" si="118"/>
        <v>190.65</v>
      </c>
      <c r="J1389" s="197" t="s">
        <v>2189</v>
      </c>
    </row>
    <row r="1390" spans="1:10" ht="13.5" thickBot="1">
      <c r="A1390" s="82">
        <v>3294</v>
      </c>
      <c r="B1390" s="65" t="s">
        <v>2145</v>
      </c>
      <c r="C1390" s="84" t="s">
        <v>2146</v>
      </c>
      <c r="D1390" s="132" t="s">
        <v>754</v>
      </c>
      <c r="E1390" s="100">
        <v>225</v>
      </c>
      <c r="F1390" s="71"/>
      <c r="G1390" s="71"/>
      <c r="H1390" s="100">
        <f t="shared" si="117"/>
        <v>51.75</v>
      </c>
      <c r="I1390" s="178">
        <f t="shared" si="118"/>
        <v>276.75</v>
      </c>
      <c r="J1390" s="195"/>
    </row>
    <row r="1391" spans="1:10" ht="13.5" customHeight="1" thickBot="1">
      <c r="A1391" s="82">
        <v>3059</v>
      </c>
      <c r="B1391" s="65" t="s">
        <v>900</v>
      </c>
      <c r="C1391" s="84" t="s">
        <v>901</v>
      </c>
      <c r="D1391" s="132" t="s">
        <v>754</v>
      </c>
      <c r="E1391" s="100">
        <v>100</v>
      </c>
      <c r="F1391" s="71"/>
      <c r="G1391" s="71"/>
      <c r="H1391" s="100">
        <f t="shared" si="117"/>
        <v>23</v>
      </c>
      <c r="I1391" s="193">
        <f t="shared" si="118"/>
        <v>123</v>
      </c>
      <c r="J1391" s="179"/>
    </row>
    <row r="1392" spans="1:10" ht="13.5" thickBot="1">
      <c r="A1392" s="82" t="s">
        <v>2191</v>
      </c>
      <c r="B1392" s="65" t="s">
        <v>904</v>
      </c>
      <c r="C1392" s="84" t="s">
        <v>905</v>
      </c>
      <c r="D1392" s="132" t="s">
        <v>754</v>
      </c>
      <c r="E1392" s="100">
        <v>150</v>
      </c>
      <c r="F1392" s="71"/>
      <c r="G1392" s="71"/>
      <c r="H1392" s="100">
        <f t="shared" si="117"/>
        <v>34.5</v>
      </c>
      <c r="I1392" s="193">
        <f t="shared" si="118"/>
        <v>184.5</v>
      </c>
      <c r="J1392" s="179"/>
    </row>
    <row r="1393" spans="1:10" ht="64.5" thickBot="1">
      <c r="A1393" s="82">
        <v>3062</v>
      </c>
      <c r="B1393" s="65" t="s">
        <v>906</v>
      </c>
      <c r="C1393" s="84" t="s">
        <v>907</v>
      </c>
      <c r="D1393" s="132" t="s">
        <v>754</v>
      </c>
      <c r="E1393" s="100">
        <v>230</v>
      </c>
      <c r="F1393" s="71"/>
      <c r="G1393" s="71"/>
      <c r="H1393" s="100">
        <f t="shared" si="117"/>
        <v>52.900000000000006</v>
      </c>
      <c r="I1393" s="178">
        <f t="shared" si="118"/>
        <v>282.9</v>
      </c>
      <c r="J1393" s="194" t="s">
        <v>2189</v>
      </c>
    </row>
    <row r="1394" spans="1:10" ht="13.5" thickBot="1">
      <c r="A1394" s="82">
        <v>3063</v>
      </c>
      <c r="B1394" s="65" t="s">
        <v>908</v>
      </c>
      <c r="C1394" s="84" t="s">
        <v>909</v>
      </c>
      <c r="D1394" s="132" t="s">
        <v>754</v>
      </c>
      <c r="E1394" s="100">
        <v>150</v>
      </c>
      <c r="F1394" s="71"/>
      <c r="G1394" s="71"/>
      <c r="H1394" s="100">
        <f t="shared" si="117"/>
        <v>34.5</v>
      </c>
      <c r="I1394" s="178">
        <f t="shared" si="118"/>
        <v>184.5</v>
      </c>
      <c r="J1394" s="195"/>
    </row>
    <row r="1395" spans="1:10" ht="26.25" thickBot="1">
      <c r="A1395" s="82">
        <v>3064</v>
      </c>
      <c r="B1395" s="65" t="s">
        <v>910</v>
      </c>
      <c r="C1395" s="84" t="s">
        <v>911</v>
      </c>
      <c r="D1395" s="132" t="s">
        <v>754</v>
      </c>
      <c r="E1395" s="100">
        <v>200</v>
      </c>
      <c r="F1395" s="71"/>
      <c r="G1395" s="71"/>
      <c r="H1395" s="100">
        <f t="shared" si="117"/>
        <v>46</v>
      </c>
      <c r="I1395" s="178">
        <f t="shared" si="118"/>
        <v>246</v>
      </c>
      <c r="J1395" s="196"/>
    </row>
    <row r="1396" spans="1:10" ht="13.5" thickBot="1">
      <c r="A1396" s="82">
        <v>3295</v>
      </c>
      <c r="B1396" s="65" t="s">
        <v>2147</v>
      </c>
      <c r="C1396" s="84" t="s">
        <v>2148</v>
      </c>
      <c r="D1396" s="132" t="s">
        <v>754</v>
      </c>
      <c r="E1396" s="100">
        <v>245</v>
      </c>
      <c r="F1396" s="71"/>
      <c r="G1396" s="71"/>
      <c r="H1396" s="100">
        <f t="shared" si="117"/>
        <v>56.35</v>
      </c>
      <c r="I1396" s="193">
        <f t="shared" si="118"/>
        <v>301.35</v>
      </c>
      <c r="J1396" s="179"/>
    </row>
    <row r="1397" spans="1:10" ht="13.5" customHeight="1" thickBot="1">
      <c r="A1397" s="82">
        <v>3296</v>
      </c>
      <c r="B1397" s="65" t="s">
        <v>2149</v>
      </c>
      <c r="C1397" s="84" t="s">
        <v>2150</v>
      </c>
      <c r="D1397" s="132" t="s">
        <v>754</v>
      </c>
      <c r="E1397" s="100">
        <v>280</v>
      </c>
      <c r="F1397" s="71"/>
      <c r="G1397" s="71"/>
      <c r="H1397" s="100">
        <f t="shared" si="117"/>
        <v>64.4</v>
      </c>
      <c r="I1397" s="193">
        <f t="shared" si="118"/>
        <v>344.4</v>
      </c>
      <c r="J1397" s="179"/>
    </row>
    <row r="1398" spans="1:10" ht="13.5" thickBot="1">
      <c r="A1398" s="82">
        <v>3065</v>
      </c>
      <c r="B1398" s="65" t="s">
        <v>912</v>
      </c>
      <c r="C1398" s="84" t="s">
        <v>913</v>
      </c>
      <c r="D1398" s="132" t="s">
        <v>754</v>
      </c>
      <c r="E1398" s="100">
        <v>180</v>
      </c>
      <c r="F1398" s="71"/>
      <c r="G1398" s="71"/>
      <c r="H1398" s="100">
        <f t="shared" si="117"/>
        <v>41.4</v>
      </c>
      <c r="I1398" s="178">
        <f t="shared" si="118"/>
        <v>221.4</v>
      </c>
      <c r="J1398" s="196"/>
    </row>
    <row r="1399" spans="1:10" ht="13.5" customHeight="1" thickBot="1">
      <c r="A1399" s="82">
        <v>3329</v>
      </c>
      <c r="B1399" s="65" t="s">
        <v>64</v>
      </c>
      <c r="C1399" s="84" t="s">
        <v>2192</v>
      </c>
      <c r="D1399" s="132" t="s">
        <v>754</v>
      </c>
      <c r="E1399" s="100">
        <v>100</v>
      </c>
      <c r="F1399" s="71"/>
      <c r="G1399" s="71"/>
      <c r="H1399" s="100">
        <f t="shared" si="117"/>
        <v>23</v>
      </c>
      <c r="I1399" s="178">
        <f t="shared" si="118"/>
        <v>123</v>
      </c>
      <c r="J1399" s="196"/>
    </row>
    <row r="1400" spans="1:10" ht="13.5" thickBot="1">
      <c r="A1400" s="82">
        <v>3330</v>
      </c>
      <c r="B1400" s="65" t="s">
        <v>2193</v>
      </c>
      <c r="C1400" s="84" t="s">
        <v>2230</v>
      </c>
      <c r="D1400" s="132" t="s">
        <v>754</v>
      </c>
      <c r="E1400" s="100">
        <v>100</v>
      </c>
      <c r="F1400" s="71"/>
      <c r="G1400" s="71"/>
      <c r="H1400" s="100">
        <f t="shared" si="117"/>
        <v>23</v>
      </c>
      <c r="I1400" s="178">
        <f t="shared" si="118"/>
        <v>123</v>
      </c>
      <c r="J1400" s="196"/>
    </row>
    <row r="1401" spans="1:10" ht="13.5" thickBot="1">
      <c r="A1401" s="82">
        <v>3321</v>
      </c>
      <c r="B1401" s="65" t="s">
        <v>2195</v>
      </c>
      <c r="C1401" s="84" t="s">
        <v>2196</v>
      </c>
      <c r="D1401" s="132" t="s">
        <v>754</v>
      </c>
      <c r="E1401" s="100">
        <v>70</v>
      </c>
      <c r="F1401" s="71"/>
      <c r="G1401" s="71"/>
      <c r="H1401" s="100">
        <f t="shared" si="117"/>
        <v>16.1</v>
      </c>
      <c r="I1401" s="178">
        <f t="shared" si="118"/>
        <v>86.1</v>
      </c>
      <c r="J1401" s="196"/>
    </row>
    <row r="1402" spans="1:10" ht="13.5" thickBot="1">
      <c r="A1402" s="82">
        <v>3314</v>
      </c>
      <c r="B1402" s="65" t="s">
        <v>2197</v>
      </c>
      <c r="C1402" s="84" t="s">
        <v>2231</v>
      </c>
      <c r="D1402" s="132" t="s">
        <v>754</v>
      </c>
      <c r="E1402" s="100">
        <v>80</v>
      </c>
      <c r="F1402" s="71">
        <f>E1402*23%</f>
        <v>18.400000000000002</v>
      </c>
      <c r="G1402" s="71">
        <f>E1402+F1402</f>
        <v>98.4</v>
      </c>
      <c r="H1402" s="100">
        <f aca="true" t="shared" si="119" ref="H1402:H1412">E1402*23%</f>
        <v>18.400000000000002</v>
      </c>
      <c r="I1402" s="178">
        <f aca="true" t="shared" si="120" ref="I1402:I1412">E1402+H1402</f>
        <v>98.4</v>
      </c>
      <c r="J1402" s="196"/>
    </row>
    <row r="1403" spans="1:10" ht="13.5" customHeight="1" thickBot="1">
      <c r="A1403" s="82">
        <v>3322</v>
      </c>
      <c r="B1403" s="65" t="s">
        <v>2199</v>
      </c>
      <c r="C1403" s="84" t="s">
        <v>2200</v>
      </c>
      <c r="D1403" s="132" t="s">
        <v>754</v>
      </c>
      <c r="E1403" s="100">
        <v>100</v>
      </c>
      <c r="F1403" s="71"/>
      <c r="G1403" s="71"/>
      <c r="H1403" s="100">
        <v>23</v>
      </c>
      <c r="I1403" s="193">
        <v>123</v>
      </c>
      <c r="J1403" s="179"/>
    </row>
    <row r="1404" spans="1:10" ht="13.5" thickBot="1">
      <c r="A1404" s="82">
        <v>3332</v>
      </c>
      <c r="B1404" s="65" t="s">
        <v>2201</v>
      </c>
      <c r="C1404" s="84" t="s">
        <v>2202</v>
      </c>
      <c r="D1404" s="132" t="s">
        <v>754</v>
      </c>
      <c r="E1404" s="100">
        <v>100</v>
      </c>
      <c r="F1404" s="71"/>
      <c r="G1404" s="71"/>
      <c r="H1404" s="100">
        <f t="shared" si="119"/>
        <v>23</v>
      </c>
      <c r="I1404" s="178">
        <f t="shared" si="120"/>
        <v>123</v>
      </c>
      <c r="J1404" s="196"/>
    </row>
    <row r="1405" spans="1:10" ht="13.5" thickBot="1">
      <c r="A1405" s="82">
        <v>3328</v>
      </c>
      <c r="B1405" s="65" t="s">
        <v>2203</v>
      </c>
      <c r="C1405" s="84" t="s">
        <v>2232</v>
      </c>
      <c r="D1405" s="132" t="s">
        <v>754</v>
      </c>
      <c r="E1405" s="100">
        <v>100</v>
      </c>
      <c r="F1405" s="71"/>
      <c r="G1405" s="71"/>
      <c r="H1405" s="100">
        <f t="shared" si="119"/>
        <v>23</v>
      </c>
      <c r="I1405" s="178">
        <f t="shared" si="120"/>
        <v>123</v>
      </c>
      <c r="J1405" s="196"/>
    </row>
    <row r="1406" spans="1:10" ht="13.5" thickBot="1">
      <c r="A1406" s="82">
        <v>3331</v>
      </c>
      <c r="B1406" s="65" t="s">
        <v>2205</v>
      </c>
      <c r="C1406" s="84" t="s">
        <v>2206</v>
      </c>
      <c r="D1406" s="132" t="s">
        <v>754</v>
      </c>
      <c r="E1406" s="100">
        <v>100</v>
      </c>
      <c r="F1406" s="71"/>
      <c r="G1406" s="71"/>
      <c r="H1406" s="100">
        <f t="shared" si="119"/>
        <v>23</v>
      </c>
      <c r="I1406" s="178">
        <f t="shared" si="120"/>
        <v>123</v>
      </c>
      <c r="J1406" s="196"/>
    </row>
    <row r="1407" spans="1:10" ht="13.5" thickBot="1">
      <c r="A1407" s="82">
        <v>3315</v>
      </c>
      <c r="B1407" s="65" t="s">
        <v>2207</v>
      </c>
      <c r="C1407" s="84" t="s">
        <v>2233</v>
      </c>
      <c r="D1407" s="132" t="s">
        <v>754</v>
      </c>
      <c r="E1407" s="100">
        <v>100</v>
      </c>
      <c r="F1407" s="71"/>
      <c r="G1407" s="71"/>
      <c r="H1407" s="100">
        <f t="shared" si="119"/>
        <v>23</v>
      </c>
      <c r="I1407" s="193">
        <f t="shared" si="120"/>
        <v>123</v>
      </c>
      <c r="J1407" s="179"/>
    </row>
    <row r="1408" spans="1:10" ht="13.5" thickBot="1">
      <c r="A1408" s="82">
        <v>3316</v>
      </c>
      <c r="B1408" s="65" t="s">
        <v>2209</v>
      </c>
      <c r="C1408" s="84" t="s">
        <v>2210</v>
      </c>
      <c r="D1408" s="132" t="s">
        <v>754</v>
      </c>
      <c r="E1408" s="100">
        <v>120</v>
      </c>
      <c r="F1408" s="71"/>
      <c r="G1408" s="71"/>
      <c r="H1408" s="100">
        <f t="shared" si="119"/>
        <v>27.6</v>
      </c>
      <c r="I1408" s="193">
        <v>147.6</v>
      </c>
      <c r="J1408" s="179"/>
    </row>
    <row r="1409" spans="1:10" ht="13.5" thickBot="1">
      <c r="A1409" s="82">
        <v>3324</v>
      </c>
      <c r="B1409" s="65" t="s">
        <v>2211</v>
      </c>
      <c r="C1409" s="84" t="s">
        <v>2212</v>
      </c>
      <c r="D1409" s="132" t="s">
        <v>754</v>
      </c>
      <c r="E1409" s="100">
        <v>70</v>
      </c>
      <c r="F1409" s="71"/>
      <c r="G1409" s="71"/>
      <c r="H1409" s="100">
        <f t="shared" si="119"/>
        <v>16.1</v>
      </c>
      <c r="I1409" s="193">
        <f t="shared" si="120"/>
        <v>86.1</v>
      </c>
      <c r="J1409" s="179"/>
    </row>
    <row r="1410" spans="1:10" ht="13.5" thickBot="1">
      <c r="A1410" s="82">
        <v>3325</v>
      </c>
      <c r="B1410" s="65" t="s">
        <v>2213</v>
      </c>
      <c r="C1410" s="84" t="s">
        <v>2214</v>
      </c>
      <c r="D1410" s="132" t="s">
        <v>754</v>
      </c>
      <c r="E1410" s="100">
        <v>70</v>
      </c>
      <c r="F1410" s="71"/>
      <c r="G1410" s="71"/>
      <c r="H1410" s="100">
        <f t="shared" si="119"/>
        <v>16.1</v>
      </c>
      <c r="I1410" s="193">
        <f t="shared" si="120"/>
        <v>86.1</v>
      </c>
      <c r="J1410" s="179"/>
    </row>
    <row r="1411" spans="1:10" ht="13.5" thickBot="1">
      <c r="A1411" s="82">
        <v>3327</v>
      </c>
      <c r="B1411" s="65" t="s">
        <v>2215</v>
      </c>
      <c r="C1411" s="84" t="s">
        <v>2216</v>
      </c>
      <c r="D1411" s="132" t="s">
        <v>754</v>
      </c>
      <c r="E1411" s="100">
        <v>70</v>
      </c>
      <c r="F1411" s="71"/>
      <c r="G1411" s="71"/>
      <c r="H1411" s="100">
        <f t="shared" si="119"/>
        <v>16.1</v>
      </c>
      <c r="I1411" s="193">
        <f t="shared" si="120"/>
        <v>86.1</v>
      </c>
      <c r="J1411" s="179"/>
    </row>
    <row r="1412" spans="1:10" ht="13.5" thickBot="1">
      <c r="A1412" s="82">
        <v>3326</v>
      </c>
      <c r="B1412" s="65" t="s">
        <v>2217</v>
      </c>
      <c r="C1412" s="84" t="s">
        <v>2218</v>
      </c>
      <c r="D1412" s="132" t="s">
        <v>754</v>
      </c>
      <c r="E1412" s="100">
        <v>70</v>
      </c>
      <c r="F1412" s="71"/>
      <c r="G1412" s="71"/>
      <c r="H1412" s="100">
        <f t="shared" si="119"/>
        <v>16.1</v>
      </c>
      <c r="I1412" s="193">
        <f t="shared" si="120"/>
        <v>86.1</v>
      </c>
      <c r="J1412" s="179"/>
    </row>
    <row r="1413" spans="1:10" ht="13.5" thickBot="1">
      <c r="A1413" s="82">
        <v>3323</v>
      </c>
      <c r="B1413" s="65" t="s">
        <v>2219</v>
      </c>
      <c r="C1413" s="84" t="s">
        <v>2220</v>
      </c>
      <c r="D1413" s="132" t="s">
        <v>754</v>
      </c>
      <c r="E1413" s="100">
        <v>100</v>
      </c>
      <c r="F1413" s="71"/>
      <c r="G1413" s="71"/>
      <c r="H1413" s="100">
        <v>23</v>
      </c>
      <c r="I1413" s="193">
        <v>123</v>
      </c>
      <c r="J1413" s="179"/>
    </row>
    <row r="1414" spans="1:10" ht="13.5" thickBot="1">
      <c r="A1414" s="82">
        <v>2667</v>
      </c>
      <c r="B1414" s="65" t="s">
        <v>24</v>
      </c>
      <c r="C1414" s="84" t="s">
        <v>874</v>
      </c>
      <c r="D1414" s="132" t="s">
        <v>754</v>
      </c>
      <c r="E1414" s="100">
        <v>125</v>
      </c>
      <c r="F1414" s="71"/>
      <c r="G1414" s="71"/>
      <c r="H1414" s="100">
        <f t="shared" si="117"/>
        <v>28.75</v>
      </c>
      <c r="I1414" s="193">
        <f t="shared" si="118"/>
        <v>153.75</v>
      </c>
      <c r="J1414" s="179"/>
    </row>
    <row r="1415" spans="1:10" ht="13.5" thickBot="1">
      <c r="A1415" s="82">
        <v>3297</v>
      </c>
      <c r="B1415" s="65" t="s">
        <v>2151</v>
      </c>
      <c r="C1415" s="84" t="s">
        <v>2152</v>
      </c>
      <c r="D1415" s="132" t="s">
        <v>754</v>
      </c>
      <c r="E1415" s="100">
        <v>40</v>
      </c>
      <c r="F1415" s="71"/>
      <c r="G1415" s="71"/>
      <c r="H1415" s="100">
        <f t="shared" si="117"/>
        <v>9.200000000000001</v>
      </c>
      <c r="I1415" s="193">
        <f t="shared" si="118"/>
        <v>49.2</v>
      </c>
      <c r="J1415" s="179"/>
    </row>
    <row r="1416" spans="1:10" ht="13.5" thickBot="1">
      <c r="A1416" s="82">
        <v>3298</v>
      </c>
      <c r="B1416" s="65" t="s">
        <v>2153</v>
      </c>
      <c r="C1416" s="84" t="s">
        <v>2154</v>
      </c>
      <c r="D1416" s="132" t="s">
        <v>754</v>
      </c>
      <c r="E1416" s="100">
        <v>50</v>
      </c>
      <c r="F1416" s="71"/>
      <c r="G1416" s="71"/>
      <c r="H1416" s="100">
        <f t="shared" si="117"/>
        <v>11.5</v>
      </c>
      <c r="I1416" s="193">
        <f t="shared" si="118"/>
        <v>61.5</v>
      </c>
      <c r="J1416" s="179"/>
    </row>
    <row r="1417" spans="1:10" ht="13.5" thickBot="1">
      <c r="A1417" s="82">
        <v>3317</v>
      </c>
      <c r="B1417" s="65" t="s">
        <v>2221</v>
      </c>
      <c r="C1417" s="84" t="s">
        <v>2222</v>
      </c>
      <c r="D1417" s="132" t="s">
        <v>754</v>
      </c>
      <c r="E1417" s="100">
        <v>40</v>
      </c>
      <c r="F1417" s="71"/>
      <c r="G1417" s="71"/>
      <c r="H1417" s="100">
        <f t="shared" si="117"/>
        <v>9.200000000000001</v>
      </c>
      <c r="I1417" s="193">
        <f t="shared" si="118"/>
        <v>49.2</v>
      </c>
      <c r="J1417" s="179"/>
    </row>
    <row r="1418" spans="1:10" ht="13.5" thickBot="1">
      <c r="A1418" s="82">
        <v>2674</v>
      </c>
      <c r="B1418" s="65" t="s">
        <v>875</v>
      </c>
      <c r="C1418" s="84" t="s">
        <v>1178</v>
      </c>
      <c r="D1418" s="132" t="s">
        <v>754</v>
      </c>
      <c r="E1418" s="100">
        <v>30</v>
      </c>
      <c r="F1418" s="71"/>
      <c r="G1418" s="71"/>
      <c r="H1418" s="100">
        <f t="shared" si="117"/>
        <v>6.9</v>
      </c>
      <c r="I1418" s="193">
        <f t="shared" si="118"/>
        <v>36.9</v>
      </c>
      <c r="J1418" s="179"/>
    </row>
    <row r="1419" spans="1:10" ht="13.5" thickBot="1">
      <c r="A1419" s="82">
        <v>3070</v>
      </c>
      <c r="B1419" s="65" t="s">
        <v>914</v>
      </c>
      <c r="C1419" s="84" t="s">
        <v>915</v>
      </c>
      <c r="D1419" s="132" t="s">
        <v>754</v>
      </c>
      <c r="E1419" s="100">
        <v>200</v>
      </c>
      <c r="F1419" s="71"/>
      <c r="G1419" s="71"/>
      <c r="H1419" s="100">
        <f t="shared" si="117"/>
        <v>46</v>
      </c>
      <c r="I1419" s="193">
        <f t="shared" si="118"/>
        <v>246</v>
      </c>
      <c r="J1419" s="179"/>
    </row>
    <row r="1420" spans="1:10" ht="13.5" thickBot="1">
      <c r="A1420" s="82">
        <v>2648</v>
      </c>
      <c r="B1420" s="65" t="s">
        <v>433</v>
      </c>
      <c r="C1420" s="84" t="s">
        <v>434</v>
      </c>
      <c r="D1420" s="132" t="s">
        <v>754</v>
      </c>
      <c r="E1420" s="100">
        <v>30</v>
      </c>
      <c r="F1420" s="71"/>
      <c r="G1420" s="71"/>
      <c r="H1420" s="100">
        <f t="shared" si="117"/>
        <v>6.9</v>
      </c>
      <c r="I1420" s="193">
        <f t="shared" si="118"/>
        <v>36.9</v>
      </c>
      <c r="J1420" s="179"/>
    </row>
    <row r="1421" spans="1:10" s="155" customFormat="1" ht="13.5" thickBot="1">
      <c r="A1421" s="82">
        <v>2670</v>
      </c>
      <c r="B1421" s="65" t="s">
        <v>443</v>
      </c>
      <c r="C1421" s="84" t="s">
        <v>935</v>
      </c>
      <c r="D1421" s="132" t="s">
        <v>754</v>
      </c>
      <c r="E1421" s="100">
        <v>30</v>
      </c>
      <c r="F1421" s="71"/>
      <c r="G1421" s="71"/>
      <c r="H1421" s="100">
        <f t="shared" si="117"/>
        <v>6.9</v>
      </c>
      <c r="I1421" s="193">
        <f t="shared" si="118"/>
        <v>36.9</v>
      </c>
      <c r="J1421" s="179"/>
    </row>
    <row r="1422" spans="1:10" s="155" customFormat="1" ht="26.25" thickBot="1">
      <c r="A1422" s="82">
        <v>3334</v>
      </c>
      <c r="B1422" s="65" t="s">
        <v>2234</v>
      </c>
      <c r="C1422" s="84" t="s">
        <v>2235</v>
      </c>
      <c r="D1422" s="132" t="s">
        <v>754</v>
      </c>
      <c r="E1422" s="100">
        <v>50</v>
      </c>
      <c r="F1422" s="71"/>
      <c r="G1422" s="71"/>
      <c r="H1422" s="100">
        <f>E1422*23%</f>
        <v>11.5</v>
      </c>
      <c r="I1422" s="193">
        <f>E1422+H1422</f>
        <v>61.5</v>
      </c>
      <c r="J1422" s="179"/>
    </row>
    <row r="1423" spans="1:10" s="155" customFormat="1" ht="13.5" thickBot="1">
      <c r="A1423" s="82">
        <v>3299</v>
      </c>
      <c r="B1423" s="65" t="s">
        <v>2155</v>
      </c>
      <c r="C1423" s="84" t="s">
        <v>2156</v>
      </c>
      <c r="D1423" s="132" t="s">
        <v>754</v>
      </c>
      <c r="E1423" s="100">
        <v>145</v>
      </c>
      <c r="F1423" s="71"/>
      <c r="G1423" s="71"/>
      <c r="H1423" s="100">
        <f t="shared" si="117"/>
        <v>33.35</v>
      </c>
      <c r="I1423" s="193">
        <f t="shared" si="118"/>
        <v>178.35</v>
      </c>
      <c r="J1423" s="179"/>
    </row>
    <row r="1424" spans="1:10" s="155" customFormat="1" ht="13.5" thickBot="1">
      <c r="A1424" s="82">
        <v>3071</v>
      </c>
      <c r="B1424" s="65" t="s">
        <v>916</v>
      </c>
      <c r="C1424" s="84" t="s">
        <v>917</v>
      </c>
      <c r="D1424" s="132" t="s">
        <v>754</v>
      </c>
      <c r="E1424" s="100">
        <v>50</v>
      </c>
      <c r="F1424" s="71"/>
      <c r="G1424" s="71"/>
      <c r="H1424" s="100">
        <f t="shared" si="117"/>
        <v>11.5</v>
      </c>
      <c r="I1424" s="193">
        <f t="shared" si="118"/>
        <v>61.5</v>
      </c>
      <c r="J1424" s="179"/>
    </row>
    <row r="1425" spans="1:10" s="155" customFormat="1" ht="13.5" thickBot="1">
      <c r="A1425" s="82">
        <v>3072</v>
      </c>
      <c r="B1425" s="65" t="s">
        <v>918</v>
      </c>
      <c r="C1425" s="84" t="s">
        <v>792</v>
      </c>
      <c r="D1425" s="132" t="s">
        <v>754</v>
      </c>
      <c r="E1425" s="100">
        <v>130</v>
      </c>
      <c r="F1425" s="71"/>
      <c r="G1425" s="71"/>
      <c r="H1425" s="100">
        <f t="shared" si="117"/>
        <v>29.900000000000002</v>
      </c>
      <c r="I1425" s="193">
        <f t="shared" si="118"/>
        <v>159.9</v>
      </c>
      <c r="J1425" s="179"/>
    </row>
    <row r="1426" spans="1:10" s="155" customFormat="1" ht="13.5" thickBot="1">
      <c r="A1426" s="82">
        <v>2656</v>
      </c>
      <c r="B1426" s="65" t="s">
        <v>438</v>
      </c>
      <c r="C1426" s="84" t="s">
        <v>439</v>
      </c>
      <c r="D1426" s="132" t="s">
        <v>754</v>
      </c>
      <c r="E1426" s="100">
        <v>200</v>
      </c>
      <c r="F1426" s="71"/>
      <c r="G1426" s="71"/>
      <c r="H1426" s="100">
        <f t="shared" si="117"/>
        <v>46</v>
      </c>
      <c r="I1426" s="193">
        <f t="shared" si="118"/>
        <v>246</v>
      </c>
      <c r="J1426" s="179"/>
    </row>
    <row r="1427" spans="1:10" s="155" customFormat="1" ht="13.5" thickBot="1">
      <c r="A1427" s="82">
        <v>3073</v>
      </c>
      <c r="B1427" s="65" t="s">
        <v>919</v>
      </c>
      <c r="C1427" s="84" t="s">
        <v>920</v>
      </c>
      <c r="D1427" s="132" t="s">
        <v>754</v>
      </c>
      <c r="E1427" s="100">
        <v>100</v>
      </c>
      <c r="F1427" s="71"/>
      <c r="G1427" s="71"/>
      <c r="H1427" s="100">
        <f t="shared" si="117"/>
        <v>23</v>
      </c>
      <c r="I1427" s="193">
        <f t="shared" si="118"/>
        <v>123</v>
      </c>
      <c r="J1427" s="179"/>
    </row>
    <row r="1428" spans="1:10" s="155" customFormat="1" ht="13.5" thickBot="1">
      <c r="A1428" s="82">
        <v>2655</v>
      </c>
      <c r="B1428" s="65" t="s">
        <v>436</v>
      </c>
      <c r="C1428" s="84" t="s">
        <v>437</v>
      </c>
      <c r="D1428" s="132" t="s">
        <v>754</v>
      </c>
      <c r="E1428" s="100">
        <v>50</v>
      </c>
      <c r="F1428" s="71"/>
      <c r="G1428" s="71"/>
      <c r="H1428" s="100">
        <f t="shared" si="117"/>
        <v>11.5</v>
      </c>
      <c r="I1428" s="193">
        <f t="shared" si="118"/>
        <v>61.5</v>
      </c>
      <c r="J1428" s="179"/>
    </row>
    <row r="1429" spans="1:10" s="155" customFormat="1" ht="13.5" thickBot="1">
      <c r="A1429" s="82">
        <v>3075</v>
      </c>
      <c r="B1429" s="65" t="s">
        <v>923</v>
      </c>
      <c r="C1429" s="84" t="s">
        <v>924</v>
      </c>
      <c r="D1429" s="132" t="s">
        <v>754</v>
      </c>
      <c r="E1429" s="100">
        <v>650</v>
      </c>
      <c r="F1429" s="71"/>
      <c r="G1429" s="71"/>
      <c r="H1429" s="100">
        <f t="shared" si="117"/>
        <v>149.5</v>
      </c>
      <c r="I1429" s="193">
        <f t="shared" si="118"/>
        <v>799.5</v>
      </c>
      <c r="J1429" s="179"/>
    </row>
    <row r="1430" spans="1:10" s="155" customFormat="1" ht="26.25" thickBot="1">
      <c r="A1430" s="82">
        <v>3300</v>
      </c>
      <c r="B1430" s="65" t="s">
        <v>2157</v>
      </c>
      <c r="C1430" s="84" t="s">
        <v>2158</v>
      </c>
      <c r="D1430" s="132" t="s">
        <v>754</v>
      </c>
      <c r="E1430" s="100">
        <v>270</v>
      </c>
      <c r="F1430" s="71"/>
      <c r="G1430" s="71"/>
      <c r="H1430" s="100">
        <f t="shared" si="117"/>
        <v>62.1</v>
      </c>
      <c r="I1430" s="193">
        <f t="shared" si="118"/>
        <v>332.1</v>
      </c>
      <c r="J1430" s="179"/>
    </row>
    <row r="1431" spans="1:10" s="155" customFormat="1" ht="13.5" thickBot="1">
      <c r="A1431" s="82">
        <v>2663</v>
      </c>
      <c r="B1431" s="65" t="s">
        <v>441</v>
      </c>
      <c r="C1431" s="84" t="s">
        <v>442</v>
      </c>
      <c r="D1431" s="132" t="s">
        <v>754</v>
      </c>
      <c r="E1431" s="100">
        <v>70</v>
      </c>
      <c r="F1431" s="71"/>
      <c r="G1431" s="71"/>
      <c r="H1431" s="100">
        <f t="shared" si="117"/>
        <v>16.1</v>
      </c>
      <c r="I1431" s="193">
        <f t="shared" si="118"/>
        <v>86.1</v>
      </c>
      <c r="J1431" s="179"/>
    </row>
    <row r="1432" spans="1:10" s="155" customFormat="1" ht="13.5" thickBot="1">
      <c r="A1432" s="82">
        <v>3074</v>
      </c>
      <c r="B1432" s="65" t="s">
        <v>921</v>
      </c>
      <c r="C1432" s="84" t="s">
        <v>922</v>
      </c>
      <c r="D1432" s="132" t="s">
        <v>754</v>
      </c>
      <c r="E1432" s="100">
        <v>30</v>
      </c>
      <c r="F1432" s="71"/>
      <c r="G1432" s="71"/>
      <c r="H1432" s="100">
        <f aca="true" t="shared" si="121" ref="H1432:H1457">E1432*23%</f>
        <v>6.9</v>
      </c>
      <c r="I1432" s="193">
        <f aca="true" t="shared" si="122" ref="I1432:I1457">E1432+H1432</f>
        <v>36.9</v>
      </c>
      <c r="J1432" s="179"/>
    </row>
    <row r="1433" spans="1:10" s="155" customFormat="1" ht="13.5" thickBot="1">
      <c r="A1433" s="82">
        <v>3301</v>
      </c>
      <c r="B1433" s="65" t="s">
        <v>2159</v>
      </c>
      <c r="C1433" s="84" t="s">
        <v>2160</v>
      </c>
      <c r="D1433" s="132" t="s">
        <v>754</v>
      </c>
      <c r="E1433" s="100">
        <v>400</v>
      </c>
      <c r="F1433" s="71"/>
      <c r="G1433" s="71"/>
      <c r="H1433" s="100">
        <f t="shared" si="121"/>
        <v>92</v>
      </c>
      <c r="I1433" s="193">
        <f t="shared" si="122"/>
        <v>492</v>
      </c>
      <c r="J1433" s="179"/>
    </row>
    <row r="1434" spans="1:10" s="155" customFormat="1" ht="13.5" thickBot="1">
      <c r="A1434" s="82">
        <v>3076</v>
      </c>
      <c r="B1434" s="65" t="s">
        <v>925</v>
      </c>
      <c r="C1434" s="84" t="s">
        <v>926</v>
      </c>
      <c r="D1434" s="132" t="s">
        <v>754</v>
      </c>
      <c r="E1434" s="100">
        <v>550</v>
      </c>
      <c r="F1434" s="71"/>
      <c r="G1434" s="71"/>
      <c r="H1434" s="100">
        <f t="shared" si="121"/>
        <v>126.5</v>
      </c>
      <c r="I1434" s="193">
        <f t="shared" si="122"/>
        <v>676.5</v>
      </c>
      <c r="J1434" s="179"/>
    </row>
    <row r="1435" spans="1:10" ht="26.25" thickBot="1">
      <c r="A1435" s="82">
        <v>3077</v>
      </c>
      <c r="B1435" s="65" t="s">
        <v>869</v>
      </c>
      <c r="C1435" s="84" t="s">
        <v>1179</v>
      </c>
      <c r="D1435" s="132" t="s">
        <v>754</v>
      </c>
      <c r="E1435" s="100">
        <v>100</v>
      </c>
      <c r="F1435" s="71"/>
      <c r="G1435" s="71"/>
      <c r="H1435" s="100">
        <f t="shared" si="121"/>
        <v>23</v>
      </c>
      <c r="I1435" s="193">
        <f t="shared" si="122"/>
        <v>123</v>
      </c>
      <c r="J1435" s="179"/>
    </row>
    <row r="1436" spans="1:10" ht="13.5" thickBot="1">
      <c r="A1436" s="82">
        <v>3301</v>
      </c>
      <c r="B1436" s="65" t="s">
        <v>2161</v>
      </c>
      <c r="C1436" s="84" t="s">
        <v>2162</v>
      </c>
      <c r="D1436" s="132" t="s">
        <v>754</v>
      </c>
      <c r="E1436" s="100">
        <v>60</v>
      </c>
      <c r="F1436" s="71"/>
      <c r="G1436" s="71"/>
      <c r="H1436" s="100">
        <f t="shared" si="121"/>
        <v>13.8</v>
      </c>
      <c r="I1436" s="193">
        <f t="shared" si="122"/>
        <v>73.8</v>
      </c>
      <c r="J1436" s="179"/>
    </row>
    <row r="1437" spans="1:10" ht="13.5" thickBot="1">
      <c r="A1437" s="82">
        <v>3302</v>
      </c>
      <c r="B1437" s="65" t="s">
        <v>2163</v>
      </c>
      <c r="C1437" s="84" t="s">
        <v>2164</v>
      </c>
      <c r="D1437" s="132" t="s">
        <v>754</v>
      </c>
      <c r="E1437" s="100">
        <v>60</v>
      </c>
      <c r="F1437" s="71"/>
      <c r="G1437" s="71"/>
      <c r="H1437" s="100">
        <f t="shared" si="121"/>
        <v>13.8</v>
      </c>
      <c r="I1437" s="193">
        <f t="shared" si="122"/>
        <v>73.8</v>
      </c>
      <c r="J1437" s="179"/>
    </row>
    <row r="1438" spans="1:10" ht="13.5" thickBot="1">
      <c r="A1438" s="82">
        <v>3301</v>
      </c>
      <c r="B1438" s="65" t="s">
        <v>2165</v>
      </c>
      <c r="C1438" s="84" t="s">
        <v>2166</v>
      </c>
      <c r="D1438" s="132" t="s">
        <v>754</v>
      </c>
      <c r="E1438" s="100">
        <v>60</v>
      </c>
      <c r="F1438" s="71"/>
      <c r="G1438" s="71"/>
      <c r="H1438" s="100">
        <f t="shared" si="121"/>
        <v>13.8</v>
      </c>
      <c r="I1438" s="193">
        <f t="shared" si="122"/>
        <v>73.8</v>
      </c>
      <c r="J1438" s="179"/>
    </row>
    <row r="1439" spans="1:10" ht="13.5" customHeight="1" thickBot="1">
      <c r="A1439" s="82">
        <v>3305</v>
      </c>
      <c r="B1439" s="65" t="s">
        <v>2167</v>
      </c>
      <c r="C1439" s="84" t="s">
        <v>2168</v>
      </c>
      <c r="D1439" s="132" t="s">
        <v>754</v>
      </c>
      <c r="E1439" s="100">
        <v>70</v>
      </c>
      <c r="F1439" s="71"/>
      <c r="G1439" s="71"/>
      <c r="H1439" s="100">
        <f t="shared" si="121"/>
        <v>16.1</v>
      </c>
      <c r="I1439" s="193">
        <f t="shared" si="122"/>
        <v>86.1</v>
      </c>
      <c r="J1439" s="179"/>
    </row>
    <row r="1440" spans="1:10" ht="13.5" thickBot="1">
      <c r="A1440" s="82">
        <v>3306</v>
      </c>
      <c r="B1440" s="65" t="s">
        <v>2169</v>
      </c>
      <c r="C1440" s="84" t="s">
        <v>2170</v>
      </c>
      <c r="D1440" s="132" t="s">
        <v>754</v>
      </c>
      <c r="E1440" s="100">
        <v>60</v>
      </c>
      <c r="F1440" s="71"/>
      <c r="G1440" s="71"/>
      <c r="H1440" s="100">
        <f t="shared" si="121"/>
        <v>13.8</v>
      </c>
      <c r="I1440" s="193">
        <f t="shared" si="122"/>
        <v>73.8</v>
      </c>
      <c r="J1440" s="179"/>
    </row>
    <row r="1441" spans="1:10" ht="13.5" customHeight="1" thickBot="1">
      <c r="A1441" s="82">
        <v>3078</v>
      </c>
      <c r="B1441" s="65" t="s">
        <v>927</v>
      </c>
      <c r="C1441" s="84" t="s">
        <v>928</v>
      </c>
      <c r="D1441" s="132" t="s">
        <v>754</v>
      </c>
      <c r="E1441" s="100">
        <v>270</v>
      </c>
      <c r="F1441" s="71"/>
      <c r="G1441" s="71"/>
      <c r="H1441" s="100">
        <f t="shared" si="121"/>
        <v>62.1</v>
      </c>
      <c r="I1441" s="193">
        <f t="shared" si="122"/>
        <v>332.1</v>
      </c>
      <c r="J1441" s="179"/>
    </row>
    <row r="1442" spans="1:11" ht="90" thickBot="1">
      <c r="A1442" s="82">
        <v>3307</v>
      </c>
      <c r="B1442" s="65" t="s">
        <v>2171</v>
      </c>
      <c r="C1442" s="84" t="s">
        <v>2172</v>
      </c>
      <c r="D1442" s="132" t="s">
        <v>754</v>
      </c>
      <c r="E1442" s="100">
        <v>100</v>
      </c>
      <c r="F1442" s="71"/>
      <c r="G1442" s="71"/>
      <c r="H1442" s="100">
        <f t="shared" si="121"/>
        <v>23</v>
      </c>
      <c r="I1442" s="178">
        <f t="shared" si="122"/>
        <v>123</v>
      </c>
      <c r="J1442" s="194" t="s">
        <v>2173</v>
      </c>
      <c r="K1442" s="198"/>
    </row>
    <row r="1443" spans="1:10" ht="166.5" thickBot="1">
      <c r="A1443" s="82">
        <v>3308</v>
      </c>
      <c r="B1443" s="65" t="s">
        <v>2174</v>
      </c>
      <c r="C1443" s="84" t="s">
        <v>2175</v>
      </c>
      <c r="D1443" s="132" t="s">
        <v>754</v>
      </c>
      <c r="E1443" s="100">
        <v>90</v>
      </c>
      <c r="F1443" s="71"/>
      <c r="G1443" s="71"/>
      <c r="H1443" s="100">
        <f t="shared" si="121"/>
        <v>20.7</v>
      </c>
      <c r="I1443" s="178">
        <f t="shared" si="122"/>
        <v>110.7</v>
      </c>
      <c r="J1443" s="200" t="s">
        <v>2176</v>
      </c>
    </row>
    <row r="1444" spans="1:10" ht="102.75" thickBot="1">
      <c r="A1444" s="82">
        <v>3309</v>
      </c>
      <c r="B1444" s="65" t="s">
        <v>2177</v>
      </c>
      <c r="C1444" s="84" t="s">
        <v>2178</v>
      </c>
      <c r="D1444" s="132" t="s">
        <v>754</v>
      </c>
      <c r="E1444" s="100">
        <v>100</v>
      </c>
      <c r="F1444" s="71"/>
      <c r="G1444" s="71"/>
      <c r="H1444" s="100">
        <f t="shared" si="121"/>
        <v>23</v>
      </c>
      <c r="I1444" s="199">
        <f t="shared" si="122"/>
        <v>123</v>
      </c>
      <c r="J1444" s="194" t="s">
        <v>2223</v>
      </c>
    </row>
    <row r="1445" spans="1:10" ht="13.5" thickBot="1">
      <c r="A1445" s="82">
        <v>3079</v>
      </c>
      <c r="B1445" s="65" t="s">
        <v>929</v>
      </c>
      <c r="C1445" s="84" t="s">
        <v>930</v>
      </c>
      <c r="D1445" s="132" t="s">
        <v>754</v>
      </c>
      <c r="E1445" s="100">
        <v>60</v>
      </c>
      <c r="F1445" s="71"/>
      <c r="G1445" s="71"/>
      <c r="H1445" s="178">
        <f t="shared" si="121"/>
        <v>13.8</v>
      </c>
      <c r="I1445" s="190">
        <f t="shared" si="122"/>
        <v>73.8</v>
      </c>
      <c r="J1445" s="179"/>
    </row>
    <row r="1446" spans="1:10" ht="13.5" thickBot="1">
      <c r="A1446" s="82">
        <v>3080</v>
      </c>
      <c r="B1446" s="65" t="s">
        <v>931</v>
      </c>
      <c r="C1446" s="84" t="s">
        <v>932</v>
      </c>
      <c r="D1446" s="132" t="s">
        <v>754</v>
      </c>
      <c r="E1446" s="100">
        <v>60</v>
      </c>
      <c r="F1446" s="71"/>
      <c r="G1446" s="71"/>
      <c r="H1446" s="178">
        <f t="shared" si="121"/>
        <v>13.8</v>
      </c>
      <c r="I1446" s="190">
        <f t="shared" si="122"/>
        <v>73.8</v>
      </c>
      <c r="J1446" s="179"/>
    </row>
    <row r="1447" spans="1:10" ht="13.5" customHeight="1" thickBot="1">
      <c r="A1447" s="82">
        <v>3081</v>
      </c>
      <c r="B1447" s="65" t="s">
        <v>933</v>
      </c>
      <c r="C1447" s="84" t="s">
        <v>435</v>
      </c>
      <c r="D1447" s="132" t="s">
        <v>754</v>
      </c>
      <c r="E1447" s="100">
        <v>30</v>
      </c>
      <c r="F1447" s="71"/>
      <c r="G1447" s="71"/>
      <c r="H1447" s="178">
        <f t="shared" si="121"/>
        <v>6.9</v>
      </c>
      <c r="I1447" s="190">
        <f t="shared" si="122"/>
        <v>36.9</v>
      </c>
      <c r="J1447" s="179"/>
    </row>
    <row r="1448" spans="1:11" ht="64.5" thickBot="1">
      <c r="A1448" s="82">
        <v>3310</v>
      </c>
      <c r="B1448" s="65" t="s">
        <v>2179</v>
      </c>
      <c r="C1448" s="84" t="s">
        <v>2180</v>
      </c>
      <c r="D1448" s="132" t="s">
        <v>754</v>
      </c>
      <c r="E1448" s="100">
        <v>170</v>
      </c>
      <c r="F1448" s="71"/>
      <c r="G1448" s="71"/>
      <c r="H1448" s="100">
        <f t="shared" si="121"/>
        <v>39.1</v>
      </c>
      <c r="I1448" s="204">
        <f t="shared" si="122"/>
        <v>209.1</v>
      </c>
      <c r="J1448" s="194" t="s">
        <v>2116</v>
      </c>
      <c r="K1448" s="198"/>
    </row>
    <row r="1449" spans="1:10" ht="13.5" customHeight="1" thickBot="1">
      <c r="A1449" s="82">
        <v>3082</v>
      </c>
      <c r="B1449" s="65" t="s">
        <v>432</v>
      </c>
      <c r="C1449" s="84" t="s">
        <v>934</v>
      </c>
      <c r="D1449" s="132" t="s">
        <v>754</v>
      </c>
      <c r="E1449" s="100">
        <v>300</v>
      </c>
      <c r="F1449" s="71"/>
      <c r="G1449" s="71"/>
      <c r="H1449" s="178">
        <f t="shared" si="121"/>
        <v>69</v>
      </c>
      <c r="I1449" s="188">
        <f t="shared" si="122"/>
        <v>369</v>
      </c>
      <c r="J1449" s="201"/>
    </row>
    <row r="1450" spans="1:10" ht="13.5" thickBot="1">
      <c r="A1450" s="82">
        <v>2638</v>
      </c>
      <c r="B1450" s="65" t="s">
        <v>428</v>
      </c>
      <c r="C1450" s="84" t="s">
        <v>429</v>
      </c>
      <c r="D1450" s="132" t="s">
        <v>754</v>
      </c>
      <c r="E1450" s="100">
        <v>200</v>
      </c>
      <c r="F1450" s="71"/>
      <c r="G1450" s="71"/>
      <c r="H1450" s="178">
        <f t="shared" si="121"/>
        <v>46</v>
      </c>
      <c r="I1450" s="188">
        <f t="shared" si="122"/>
        <v>246</v>
      </c>
      <c r="J1450" s="179"/>
    </row>
    <row r="1451" spans="1:10" ht="13.5" thickBot="1">
      <c r="A1451" s="82">
        <v>3318</v>
      </c>
      <c r="B1451" s="65" t="s">
        <v>2224</v>
      </c>
      <c r="C1451" s="84" t="s">
        <v>2225</v>
      </c>
      <c r="D1451" s="132" t="s">
        <v>754</v>
      </c>
      <c r="E1451" s="100">
        <v>40</v>
      </c>
      <c r="F1451" s="71"/>
      <c r="G1451" s="71"/>
      <c r="H1451" s="178">
        <f t="shared" si="121"/>
        <v>9.200000000000001</v>
      </c>
      <c r="I1451" s="190">
        <f t="shared" si="122"/>
        <v>49.2</v>
      </c>
      <c r="J1451" s="179"/>
    </row>
    <row r="1452" spans="1:10" ht="13.5" thickBot="1">
      <c r="A1452" s="82">
        <v>3319</v>
      </c>
      <c r="B1452" s="65" t="s">
        <v>2226</v>
      </c>
      <c r="C1452" s="84" t="s">
        <v>2227</v>
      </c>
      <c r="D1452" s="132" t="s">
        <v>754</v>
      </c>
      <c r="E1452" s="100">
        <v>40</v>
      </c>
      <c r="F1452" s="71"/>
      <c r="G1452" s="71"/>
      <c r="H1452" s="178">
        <f t="shared" si="121"/>
        <v>9.200000000000001</v>
      </c>
      <c r="I1452" s="190">
        <f t="shared" si="122"/>
        <v>49.2</v>
      </c>
      <c r="J1452" s="179"/>
    </row>
    <row r="1453" spans="1:10" ht="13.5" customHeight="1" thickBot="1">
      <c r="A1453" s="82">
        <v>3311</v>
      </c>
      <c r="B1453" s="65" t="s">
        <v>2181</v>
      </c>
      <c r="C1453" s="84" t="s">
        <v>2182</v>
      </c>
      <c r="D1453" s="132" t="s">
        <v>754</v>
      </c>
      <c r="E1453" s="100">
        <v>45</v>
      </c>
      <c r="F1453" s="71"/>
      <c r="G1453" s="71"/>
      <c r="H1453" s="178">
        <f t="shared" si="121"/>
        <v>10.35</v>
      </c>
      <c r="I1453" s="191">
        <f t="shared" si="122"/>
        <v>55.35</v>
      </c>
      <c r="J1453" s="179"/>
    </row>
    <row r="1454" spans="1:11" ht="13.5" thickBot="1">
      <c r="A1454" s="82">
        <v>3320</v>
      </c>
      <c r="B1454" s="65" t="s">
        <v>2228</v>
      </c>
      <c r="C1454" s="84" t="s">
        <v>2229</v>
      </c>
      <c r="D1454" s="132" t="s">
        <v>754</v>
      </c>
      <c r="E1454" s="100">
        <v>40</v>
      </c>
      <c r="F1454" s="71"/>
      <c r="G1454" s="71"/>
      <c r="H1454" s="178">
        <f t="shared" si="121"/>
        <v>9.200000000000001</v>
      </c>
      <c r="I1454" s="190">
        <f t="shared" si="122"/>
        <v>49.2</v>
      </c>
      <c r="J1454" s="179"/>
      <c r="K1454" s="184"/>
    </row>
    <row r="1455" spans="1:10" ht="102.75" thickBot="1">
      <c r="A1455" s="82">
        <v>3086</v>
      </c>
      <c r="B1455" s="65" t="s">
        <v>936</v>
      </c>
      <c r="C1455" s="84" t="s">
        <v>937</v>
      </c>
      <c r="D1455" s="132" t="s">
        <v>754</v>
      </c>
      <c r="E1455" s="100">
        <v>60</v>
      </c>
      <c r="F1455" s="71"/>
      <c r="G1455" s="71"/>
      <c r="H1455" s="178">
        <f t="shared" si="121"/>
        <v>13.8</v>
      </c>
      <c r="I1455" s="183">
        <f t="shared" si="122"/>
        <v>73.8</v>
      </c>
      <c r="J1455" s="203" t="s">
        <v>2190</v>
      </c>
    </row>
    <row r="1456" spans="1:10" ht="153.75" thickBot="1">
      <c r="A1456" s="82">
        <v>3312</v>
      </c>
      <c r="B1456" s="65"/>
      <c r="C1456" s="181" t="s">
        <v>2183</v>
      </c>
      <c r="D1456" s="132" t="s">
        <v>754</v>
      </c>
      <c r="E1456" s="100">
        <v>250</v>
      </c>
      <c r="F1456" s="71"/>
      <c r="G1456" s="71"/>
      <c r="H1456" s="178">
        <f t="shared" si="121"/>
        <v>57.5</v>
      </c>
      <c r="I1456" s="183">
        <f t="shared" si="122"/>
        <v>307.5</v>
      </c>
      <c r="J1456" s="202" t="s">
        <v>2184</v>
      </c>
    </row>
    <row r="1457" spans="1:10" ht="102.75" thickBot="1">
      <c r="A1457" s="82">
        <v>3313</v>
      </c>
      <c r="B1457" s="65"/>
      <c r="C1457" s="84" t="s">
        <v>2185</v>
      </c>
      <c r="D1457" s="132" t="s">
        <v>754</v>
      </c>
      <c r="E1457" s="100">
        <v>80</v>
      </c>
      <c r="F1457" s="71"/>
      <c r="G1457" s="71"/>
      <c r="H1457" s="178">
        <f t="shared" si="121"/>
        <v>18.400000000000002</v>
      </c>
      <c r="I1457" s="182">
        <f t="shared" si="122"/>
        <v>98.4</v>
      </c>
      <c r="J1457" s="203" t="s">
        <v>2186</v>
      </c>
    </row>
    <row r="1458" spans="1:9" ht="13.5" thickBot="1">
      <c r="A1458" s="350" t="s">
        <v>94</v>
      </c>
      <c r="B1458" s="351"/>
      <c r="C1458" s="351"/>
      <c r="D1458" s="351"/>
      <c r="E1458" s="351"/>
      <c r="F1458" s="351"/>
      <c r="G1458" s="351"/>
      <c r="H1458" s="351"/>
      <c r="I1458" s="367"/>
    </row>
    <row r="1459" spans="1:10" ht="13.5" thickBot="1">
      <c r="A1459" s="66">
        <v>2044</v>
      </c>
      <c r="B1459" s="105" t="s">
        <v>24</v>
      </c>
      <c r="C1459" s="84" t="s">
        <v>95</v>
      </c>
      <c r="D1459" s="104" t="s">
        <v>427</v>
      </c>
      <c r="E1459" s="69">
        <v>200</v>
      </c>
      <c r="F1459" s="94">
        <f>E1459*23%</f>
        <v>46</v>
      </c>
      <c r="G1459" s="70">
        <f>E1459+F1459</f>
        <v>246</v>
      </c>
      <c r="H1459" s="71">
        <f>E1459*23%</f>
        <v>46</v>
      </c>
      <c r="I1459" s="71">
        <f>E1459+H1459</f>
        <v>246</v>
      </c>
      <c r="J1459" s="16"/>
    </row>
    <row r="1460" spans="1:10" ht="13.5" thickBot="1">
      <c r="A1460" s="350" t="s">
        <v>682</v>
      </c>
      <c r="B1460" s="351"/>
      <c r="C1460" s="351"/>
      <c r="D1460" s="351"/>
      <c r="E1460" s="351"/>
      <c r="F1460" s="351"/>
      <c r="G1460" s="351"/>
      <c r="H1460" s="351"/>
      <c r="I1460" s="352"/>
      <c r="J1460" s="16"/>
    </row>
    <row r="1461" spans="1:10" ht="13.5" thickBot="1">
      <c r="A1461" s="66">
        <v>2891</v>
      </c>
      <c r="B1461" s="67" t="s">
        <v>24</v>
      </c>
      <c r="C1461" s="68" t="s">
        <v>683</v>
      </c>
      <c r="D1461" s="66" t="s">
        <v>1048</v>
      </c>
      <c r="E1461" s="69">
        <v>125</v>
      </c>
      <c r="F1461" s="65"/>
      <c r="G1461" s="65"/>
      <c r="H1461" s="71">
        <f>E1461*23%</f>
        <v>28.75</v>
      </c>
      <c r="I1461" s="71">
        <f>E1461+H1461</f>
        <v>153.75</v>
      </c>
      <c r="J1461" s="16"/>
    </row>
    <row r="1462" spans="1:10" ht="15" thickBot="1">
      <c r="A1462" s="95">
        <v>3161</v>
      </c>
      <c r="B1462" s="65" t="s">
        <v>1072</v>
      </c>
      <c r="C1462" s="84" t="s">
        <v>1088</v>
      </c>
      <c r="D1462" s="82" t="s">
        <v>1070</v>
      </c>
      <c r="E1462" s="76">
        <v>25</v>
      </c>
      <c r="F1462" s="75"/>
      <c r="G1462" s="75"/>
      <c r="H1462" s="71">
        <f>E1462*23%</f>
        <v>5.75</v>
      </c>
      <c r="I1462" s="71">
        <f>E1462+H1462</f>
        <v>30.75</v>
      </c>
      <c r="J1462" s="16"/>
    </row>
    <row r="1463" spans="1:10" ht="15" thickBot="1">
      <c r="A1463" s="95">
        <v>3162</v>
      </c>
      <c r="B1463" s="65" t="s">
        <v>1073</v>
      </c>
      <c r="C1463" s="84" t="s">
        <v>1074</v>
      </c>
      <c r="D1463" s="95" t="s">
        <v>1070</v>
      </c>
      <c r="E1463" s="76">
        <v>150</v>
      </c>
      <c r="F1463" s="75"/>
      <c r="G1463" s="75"/>
      <c r="H1463" s="71">
        <f>E1463*23%</f>
        <v>34.5</v>
      </c>
      <c r="I1463" s="71">
        <f>E1463+H1463</f>
        <v>184.5</v>
      </c>
      <c r="J1463" s="16"/>
    </row>
    <row r="1464" spans="1:10" ht="15" thickBot="1">
      <c r="A1464" s="95">
        <v>3163</v>
      </c>
      <c r="B1464" s="65" t="s">
        <v>1075</v>
      </c>
      <c r="C1464" s="84" t="s">
        <v>1076</v>
      </c>
      <c r="D1464" s="95" t="s">
        <v>1077</v>
      </c>
      <c r="E1464" s="76">
        <v>60</v>
      </c>
      <c r="F1464" s="75"/>
      <c r="G1464" s="75"/>
      <c r="H1464" s="71">
        <f>E1464*23%</f>
        <v>13.8</v>
      </c>
      <c r="I1464" s="71">
        <f>E1464+H1464</f>
        <v>73.8</v>
      </c>
      <c r="J1464" s="16"/>
    </row>
    <row r="1465" spans="1:10" ht="15" thickBot="1">
      <c r="A1465" s="95">
        <v>3164</v>
      </c>
      <c r="B1465" s="65" t="s">
        <v>24</v>
      </c>
      <c r="C1465" s="84" t="s">
        <v>1071</v>
      </c>
      <c r="D1465" s="95" t="s">
        <v>1070</v>
      </c>
      <c r="E1465" s="76">
        <v>125</v>
      </c>
      <c r="F1465" s="75"/>
      <c r="G1465" s="75"/>
      <c r="H1465" s="71">
        <f>E1465*23%</f>
        <v>28.75</v>
      </c>
      <c r="I1465" s="71">
        <f>E1465+H1465</f>
        <v>153.75</v>
      </c>
      <c r="J1465" s="16"/>
    </row>
    <row r="1466" spans="1:10" ht="13.5" thickBot="1">
      <c r="A1466" s="350" t="s">
        <v>1055</v>
      </c>
      <c r="B1466" s="351"/>
      <c r="C1466" s="351"/>
      <c r="D1466" s="351"/>
      <c r="E1466" s="351"/>
      <c r="F1466" s="351"/>
      <c r="G1466" s="351"/>
      <c r="H1466" s="351"/>
      <c r="I1466" s="352"/>
      <c r="J1466" s="16"/>
    </row>
    <row r="1467" spans="1:10" ht="13.5" thickBot="1">
      <c r="A1467" s="66">
        <v>2045</v>
      </c>
      <c r="B1467" s="105" t="s">
        <v>24</v>
      </c>
      <c r="C1467" s="84" t="s">
        <v>96</v>
      </c>
      <c r="D1467" s="104" t="s">
        <v>1050</v>
      </c>
      <c r="E1467" s="69">
        <v>125</v>
      </c>
      <c r="F1467" s="94">
        <f>E1467*23%</f>
        <v>28.75</v>
      </c>
      <c r="G1467" s="70">
        <f>E1467+F1467</f>
        <v>153.75</v>
      </c>
      <c r="H1467" s="71">
        <f>E1467*23%</f>
        <v>28.75</v>
      </c>
      <c r="I1467" s="71">
        <f>E1467+H1467</f>
        <v>153.75</v>
      </c>
      <c r="J1467" s="16"/>
    </row>
    <row r="1468" spans="1:10" ht="13.5" thickBot="1">
      <c r="A1468" s="364" t="s">
        <v>97</v>
      </c>
      <c r="B1468" s="365"/>
      <c r="C1468" s="365"/>
      <c r="D1468" s="365"/>
      <c r="E1468" s="365"/>
      <c r="F1468" s="365"/>
      <c r="G1468" s="365"/>
      <c r="H1468" s="365"/>
      <c r="I1468" s="366"/>
      <c r="J1468" s="16"/>
    </row>
    <row r="1469" spans="1:10" ht="13.5" thickBot="1">
      <c r="A1469" s="66">
        <v>2046</v>
      </c>
      <c r="B1469" s="109" t="s">
        <v>98</v>
      </c>
      <c r="C1469" s="84" t="s">
        <v>99</v>
      </c>
      <c r="D1469" s="104" t="s">
        <v>1051</v>
      </c>
      <c r="E1469" s="69">
        <v>120</v>
      </c>
      <c r="F1469" s="94">
        <f>E1469*23%</f>
        <v>27.6</v>
      </c>
      <c r="G1469" s="70">
        <f>E1469+F1469</f>
        <v>147.6</v>
      </c>
      <c r="H1469" s="71">
        <f>E1469*23%</f>
        <v>27.6</v>
      </c>
      <c r="I1469" s="71">
        <f>E1469+H1469</f>
        <v>147.6</v>
      </c>
      <c r="J1469" s="16"/>
    </row>
    <row r="1470" spans="1:10" ht="64.5" thickBot="1">
      <c r="A1470" s="66">
        <v>2047</v>
      </c>
      <c r="B1470" s="109" t="s">
        <v>100</v>
      </c>
      <c r="C1470" s="84" t="s">
        <v>101</v>
      </c>
      <c r="D1470" s="104" t="s">
        <v>1051</v>
      </c>
      <c r="E1470" s="122" t="s">
        <v>102</v>
      </c>
      <c r="F1470" s="94"/>
      <c r="G1470" s="127" t="s">
        <v>103</v>
      </c>
      <c r="H1470" s="126">
        <v>0.23</v>
      </c>
      <c r="I1470" s="148" t="s">
        <v>104</v>
      </c>
      <c r="J1470" s="16"/>
    </row>
    <row r="1471" spans="1:10" ht="13.5" thickBot="1">
      <c r="A1471" s="66">
        <v>2048</v>
      </c>
      <c r="B1471" s="109" t="s">
        <v>105</v>
      </c>
      <c r="C1471" s="84" t="s">
        <v>106</v>
      </c>
      <c r="D1471" s="104" t="s">
        <v>1051</v>
      </c>
      <c r="E1471" s="69">
        <v>500</v>
      </c>
      <c r="F1471" s="94">
        <f>E1471*23%</f>
        <v>115</v>
      </c>
      <c r="G1471" s="70">
        <f>E1471+F1471</f>
        <v>615</v>
      </c>
      <c r="H1471" s="71">
        <f>E1471*23%</f>
        <v>115</v>
      </c>
      <c r="I1471" s="71">
        <f>E1471+H1471</f>
        <v>615</v>
      </c>
      <c r="J1471" s="16"/>
    </row>
    <row r="1472" spans="1:10" ht="13.5" thickBot="1">
      <c r="A1472" s="350" t="s">
        <v>666</v>
      </c>
      <c r="B1472" s="351"/>
      <c r="C1472" s="351"/>
      <c r="D1472" s="351"/>
      <c r="E1472" s="351"/>
      <c r="F1472" s="351"/>
      <c r="G1472" s="351"/>
      <c r="H1472" s="351"/>
      <c r="I1472" s="352"/>
      <c r="J1472" s="16"/>
    </row>
    <row r="1473" spans="1:10" ht="13.5" thickBot="1">
      <c r="A1473" s="66">
        <v>2875</v>
      </c>
      <c r="B1473" s="67" t="s">
        <v>750</v>
      </c>
      <c r="C1473" s="68" t="s">
        <v>667</v>
      </c>
      <c r="D1473" s="66" t="s">
        <v>1056</v>
      </c>
      <c r="E1473" s="69">
        <v>310</v>
      </c>
      <c r="F1473" s="119"/>
      <c r="G1473" s="119"/>
      <c r="H1473" s="71">
        <f>E1473*23%</f>
        <v>71.3</v>
      </c>
      <c r="I1473" s="71">
        <f>E1473+H1473</f>
        <v>381.3</v>
      </c>
      <c r="J1473" s="16"/>
    </row>
    <row r="1474" spans="1:10" ht="13.5" thickBot="1">
      <c r="A1474" s="66">
        <v>2876</v>
      </c>
      <c r="B1474" s="67" t="s">
        <v>750</v>
      </c>
      <c r="C1474" s="68" t="s">
        <v>668</v>
      </c>
      <c r="D1474" s="66" t="s">
        <v>1056</v>
      </c>
      <c r="E1474" s="69">
        <v>52</v>
      </c>
      <c r="F1474" s="119"/>
      <c r="G1474" s="119"/>
      <c r="H1474" s="71">
        <f>E1474*23%</f>
        <v>11.96</v>
      </c>
      <c r="I1474" s="71">
        <f>E1474+H1474</f>
        <v>63.96</v>
      </c>
      <c r="J1474" s="16"/>
    </row>
    <row r="1475" spans="1:9" ht="13.5" thickBot="1">
      <c r="A1475" s="66">
        <v>2877</v>
      </c>
      <c r="B1475" s="67" t="s">
        <v>750</v>
      </c>
      <c r="C1475" s="68" t="s">
        <v>669</v>
      </c>
      <c r="D1475" s="66" t="s">
        <v>1056</v>
      </c>
      <c r="E1475" s="69">
        <v>190</v>
      </c>
      <c r="F1475" s="119"/>
      <c r="G1475" s="119"/>
      <c r="H1475" s="71">
        <f>E1475*23%</f>
        <v>43.7</v>
      </c>
      <c r="I1475" s="71">
        <f>E1475+H1475</f>
        <v>233.7</v>
      </c>
    </row>
    <row r="1476" spans="1:9" ht="13.5" thickBot="1">
      <c r="A1476" s="66">
        <v>2878</v>
      </c>
      <c r="B1476" s="67" t="s">
        <v>750</v>
      </c>
      <c r="C1476" s="68" t="s">
        <v>670</v>
      </c>
      <c r="D1476" s="66" t="s">
        <v>1056</v>
      </c>
      <c r="E1476" s="69">
        <v>3.8</v>
      </c>
      <c r="F1476" s="119"/>
      <c r="G1476" s="119"/>
      <c r="H1476" s="71">
        <f>E1476*23%</f>
        <v>0.874</v>
      </c>
      <c r="I1476" s="71">
        <f>E1476+H1476</f>
        <v>4.6739999999999995</v>
      </c>
    </row>
    <row r="1477" spans="1:9" ht="26.25" thickBot="1">
      <c r="A1477" s="66">
        <v>2879</v>
      </c>
      <c r="B1477" s="67" t="s">
        <v>750</v>
      </c>
      <c r="C1477" s="74" t="s">
        <v>789</v>
      </c>
      <c r="D1477" s="82" t="s">
        <v>1052</v>
      </c>
      <c r="E1477" s="85">
        <v>103</v>
      </c>
      <c r="F1477" s="94">
        <f>E1477*23%</f>
        <v>23.69</v>
      </c>
      <c r="G1477" s="70">
        <f>E1477+F1477</f>
        <v>126.69</v>
      </c>
      <c r="H1477" s="128">
        <v>0.08</v>
      </c>
      <c r="I1477" s="71">
        <v>111.24</v>
      </c>
    </row>
    <row r="1478" spans="1:9" ht="39" thickBot="1">
      <c r="A1478" s="66">
        <v>2880</v>
      </c>
      <c r="B1478" s="67" t="s">
        <v>750</v>
      </c>
      <c r="C1478" s="74" t="s">
        <v>1183</v>
      </c>
      <c r="D1478" s="82" t="s">
        <v>1052</v>
      </c>
      <c r="E1478" s="149">
        <v>49</v>
      </c>
      <c r="F1478" s="94"/>
      <c r="G1478" s="127" t="s">
        <v>671</v>
      </c>
      <c r="H1478" s="128">
        <v>0.08</v>
      </c>
      <c r="I1478" s="150">
        <v>52.92</v>
      </c>
    </row>
    <row r="1479" spans="1:9" ht="26.25" thickBot="1">
      <c r="A1479" s="66">
        <v>2881</v>
      </c>
      <c r="B1479" s="67" t="s">
        <v>750</v>
      </c>
      <c r="C1479" s="74" t="s">
        <v>790</v>
      </c>
      <c r="D1479" s="82" t="s">
        <v>1052</v>
      </c>
      <c r="E1479" s="85">
        <v>23</v>
      </c>
      <c r="F1479" s="94"/>
      <c r="G1479" s="127" t="s">
        <v>672</v>
      </c>
      <c r="H1479" s="126">
        <v>0.08</v>
      </c>
      <c r="I1479" s="150">
        <v>24.84</v>
      </c>
    </row>
    <row r="1480" spans="1:9" ht="26.25" thickBot="1">
      <c r="A1480" s="66">
        <v>2882</v>
      </c>
      <c r="B1480" s="67" t="s">
        <v>750</v>
      </c>
      <c r="C1480" s="74" t="s">
        <v>785</v>
      </c>
      <c r="D1480" s="82" t="s">
        <v>1052</v>
      </c>
      <c r="E1480" s="85">
        <v>1.19</v>
      </c>
      <c r="F1480" s="94"/>
      <c r="G1480" s="127" t="s">
        <v>673</v>
      </c>
      <c r="H1480" s="126">
        <v>0.08</v>
      </c>
      <c r="I1480" s="85">
        <v>1.29</v>
      </c>
    </row>
    <row r="1481" spans="1:9" ht="39" thickBot="1">
      <c r="A1481" s="66">
        <v>2983</v>
      </c>
      <c r="B1481" s="67" t="s">
        <v>750</v>
      </c>
      <c r="C1481" s="74" t="s">
        <v>1182</v>
      </c>
      <c r="D1481" s="82" t="s">
        <v>1052</v>
      </c>
      <c r="E1481" s="85">
        <v>64</v>
      </c>
      <c r="F1481" s="94"/>
      <c r="G1481" s="127"/>
      <c r="H1481" s="126">
        <v>0.08</v>
      </c>
      <c r="I1481" s="85">
        <v>69.12</v>
      </c>
    </row>
    <row r="1482" spans="1:9" ht="26.25" thickBot="1">
      <c r="A1482" s="66">
        <v>2984</v>
      </c>
      <c r="B1482" s="67" t="s">
        <v>750</v>
      </c>
      <c r="C1482" s="74" t="s">
        <v>788</v>
      </c>
      <c r="D1482" s="82" t="s">
        <v>1052</v>
      </c>
      <c r="E1482" s="85">
        <v>3.4</v>
      </c>
      <c r="F1482" s="94"/>
      <c r="G1482" s="127"/>
      <c r="H1482" s="126">
        <v>0.08</v>
      </c>
      <c r="I1482" s="85">
        <v>3.68</v>
      </c>
    </row>
    <row r="1483" spans="1:9" ht="26.25" thickBot="1">
      <c r="A1483" s="66">
        <v>2985</v>
      </c>
      <c r="B1483" s="67" t="s">
        <v>750</v>
      </c>
      <c r="C1483" s="74" t="s">
        <v>791</v>
      </c>
      <c r="D1483" s="82" t="s">
        <v>1052</v>
      </c>
      <c r="E1483" s="85">
        <v>1.69</v>
      </c>
      <c r="F1483" s="94"/>
      <c r="G1483" s="127"/>
      <c r="H1483" s="126">
        <v>0.08</v>
      </c>
      <c r="I1483" s="85">
        <v>1.83</v>
      </c>
    </row>
    <row r="1484" spans="1:9" ht="13.5" thickBot="1">
      <c r="A1484" s="66">
        <v>2885</v>
      </c>
      <c r="B1484" s="67" t="s">
        <v>750</v>
      </c>
      <c r="C1484" s="84" t="s">
        <v>674</v>
      </c>
      <c r="D1484" s="82" t="s">
        <v>1057</v>
      </c>
      <c r="E1484" s="85">
        <v>9.26</v>
      </c>
      <c r="F1484" s="94">
        <f>E1484*23%</f>
        <v>2.1298</v>
      </c>
      <c r="G1484" s="70">
        <f>E1484+F1484</f>
        <v>11.3898</v>
      </c>
      <c r="H1484" s="71">
        <f>E1484*8%</f>
        <v>0.7408</v>
      </c>
      <c r="I1484" s="71">
        <f aca="true" t="shared" si="123" ref="I1484:I1491">E1484+H1484</f>
        <v>10.0008</v>
      </c>
    </row>
    <row r="1485" spans="1:9" ht="13.5" thickBot="1">
      <c r="A1485" s="66">
        <v>3013</v>
      </c>
      <c r="B1485" s="67" t="s">
        <v>750</v>
      </c>
      <c r="C1485" s="84" t="s">
        <v>814</v>
      </c>
      <c r="D1485" s="82" t="s">
        <v>1057</v>
      </c>
      <c r="E1485" s="85">
        <v>4.63</v>
      </c>
      <c r="F1485" s="94">
        <f>E1485*23%</f>
        <v>1.0649</v>
      </c>
      <c r="G1485" s="70">
        <f>E1485+F1485</f>
        <v>5.6949</v>
      </c>
      <c r="H1485" s="71">
        <f>E1485*8%</f>
        <v>0.3704</v>
      </c>
      <c r="I1485" s="71">
        <f t="shared" si="123"/>
        <v>5.0004</v>
      </c>
    </row>
    <row r="1486" spans="1:9" ht="13.5" thickBot="1">
      <c r="A1486" s="66">
        <v>2887</v>
      </c>
      <c r="B1486" s="67" t="s">
        <v>750</v>
      </c>
      <c r="C1486" s="84" t="s">
        <v>675</v>
      </c>
      <c r="D1486" s="82"/>
      <c r="E1486" s="85">
        <v>65</v>
      </c>
      <c r="F1486" s="70">
        <f>E1486*23%</f>
        <v>14.950000000000001</v>
      </c>
      <c r="G1486" s="70">
        <f>E1486+F1486</f>
        <v>79.95</v>
      </c>
      <c r="H1486" s="151">
        <f>E1486*8%</f>
        <v>5.2</v>
      </c>
      <c r="I1486" s="151">
        <f t="shared" si="123"/>
        <v>70.2</v>
      </c>
    </row>
    <row r="1487" spans="1:9" ht="26.25" thickBot="1">
      <c r="A1487" s="66">
        <v>3236</v>
      </c>
      <c r="B1487" s="67" t="s">
        <v>750</v>
      </c>
      <c r="C1487" s="84" t="s">
        <v>2034</v>
      </c>
      <c r="D1487" s="82" t="s">
        <v>2324</v>
      </c>
      <c r="E1487" s="85">
        <v>5000</v>
      </c>
      <c r="F1487" s="70"/>
      <c r="G1487" s="70"/>
      <c r="H1487" s="151">
        <f>E1487*23%</f>
        <v>1150</v>
      </c>
      <c r="I1487" s="151">
        <f t="shared" si="123"/>
        <v>6150</v>
      </c>
    </row>
    <row r="1488" spans="1:9" ht="26.25" thickBot="1">
      <c r="A1488" s="66">
        <v>2850</v>
      </c>
      <c r="B1488" s="67" t="s">
        <v>750</v>
      </c>
      <c r="C1488" s="84" t="s">
        <v>2325</v>
      </c>
      <c r="D1488" s="82" t="s">
        <v>2324</v>
      </c>
      <c r="E1488" s="85">
        <v>5000</v>
      </c>
      <c r="F1488" s="70">
        <f>E1488*23%</f>
        <v>1150</v>
      </c>
      <c r="G1488" s="70">
        <f>E1488+F1488</f>
        <v>6150</v>
      </c>
      <c r="H1488" s="151">
        <f aca="true" t="shared" si="124" ref="H1488:H1493">E1488*23%</f>
        <v>1150</v>
      </c>
      <c r="I1488" s="151">
        <f t="shared" si="123"/>
        <v>6150</v>
      </c>
    </row>
    <row r="1489" spans="1:10" s="207" customFormat="1" ht="39" thickBot="1">
      <c r="A1489" s="66">
        <v>3373</v>
      </c>
      <c r="B1489" s="67" t="s">
        <v>750</v>
      </c>
      <c r="C1489" s="84" t="s">
        <v>2296</v>
      </c>
      <c r="D1489" s="82" t="s">
        <v>2324</v>
      </c>
      <c r="E1489" s="85">
        <v>2000</v>
      </c>
      <c r="F1489" s="70">
        <v>460</v>
      </c>
      <c r="G1489" s="70">
        <v>2460</v>
      </c>
      <c r="H1489" s="151">
        <v>460</v>
      </c>
      <c r="I1489" s="151">
        <v>2460</v>
      </c>
      <c r="J1489" s="177"/>
    </row>
    <row r="1490" spans="1:9" ht="13.5" thickBot="1">
      <c r="A1490" s="66">
        <v>3033</v>
      </c>
      <c r="B1490" s="67"/>
      <c r="C1490" s="84" t="s">
        <v>1135</v>
      </c>
      <c r="D1490" s="82"/>
      <c r="E1490" s="85">
        <v>100</v>
      </c>
      <c r="F1490" s="70"/>
      <c r="G1490" s="70"/>
      <c r="H1490" s="151">
        <f t="shared" si="124"/>
        <v>23</v>
      </c>
      <c r="I1490" s="151">
        <f t="shared" si="123"/>
        <v>123</v>
      </c>
    </row>
    <row r="1491" spans="1:9" ht="26.25" thickBot="1">
      <c r="A1491" s="66">
        <v>3034</v>
      </c>
      <c r="B1491" s="67"/>
      <c r="C1491" s="84" t="s">
        <v>1134</v>
      </c>
      <c r="D1491" s="82"/>
      <c r="E1491" s="85">
        <v>200</v>
      </c>
      <c r="F1491" s="70"/>
      <c r="G1491" s="70"/>
      <c r="H1491" s="151">
        <f t="shared" si="124"/>
        <v>46</v>
      </c>
      <c r="I1491" s="151">
        <f t="shared" si="123"/>
        <v>246</v>
      </c>
    </row>
    <row r="1492" spans="1:9" ht="51.75" thickBot="1">
      <c r="A1492" s="66">
        <v>3090</v>
      </c>
      <c r="B1492" s="77"/>
      <c r="C1492" s="78" t="s">
        <v>2326</v>
      </c>
      <c r="D1492" s="79" t="s">
        <v>2031</v>
      </c>
      <c r="E1492" s="147">
        <v>16.26</v>
      </c>
      <c r="F1492" s="65"/>
      <c r="G1492" s="70"/>
      <c r="H1492" s="71">
        <v>3.7398000000000007</v>
      </c>
      <c r="I1492" s="71">
        <v>19.9998</v>
      </c>
    </row>
    <row r="1493" spans="1:9" ht="13.5" thickBot="1">
      <c r="A1493" s="95">
        <v>3165</v>
      </c>
      <c r="B1493" s="65" t="s">
        <v>750</v>
      </c>
      <c r="C1493" s="84" t="s">
        <v>1085</v>
      </c>
      <c r="D1493" s="65"/>
      <c r="E1493" s="76">
        <v>0.81</v>
      </c>
      <c r="F1493" s="76"/>
      <c r="G1493" s="76"/>
      <c r="H1493" s="76">
        <f t="shared" si="124"/>
        <v>0.18630000000000002</v>
      </c>
      <c r="I1493" s="76">
        <f>H1493+E1493</f>
        <v>0.9963000000000001</v>
      </c>
    </row>
    <row r="1494" spans="1:9" ht="26.25" thickBot="1">
      <c r="A1494" s="95">
        <v>3235</v>
      </c>
      <c r="B1494" s="65" t="s">
        <v>750</v>
      </c>
      <c r="C1494" s="84" t="s">
        <v>2032</v>
      </c>
      <c r="D1494" s="65" t="s">
        <v>2031</v>
      </c>
      <c r="E1494" s="76">
        <v>40.65</v>
      </c>
      <c r="F1494" s="76"/>
      <c r="G1494" s="76"/>
      <c r="H1494" s="76">
        <v>9.3495</v>
      </c>
      <c r="I1494" s="76">
        <v>49.9995</v>
      </c>
    </row>
    <row r="1495" spans="1:10" s="155" customFormat="1" ht="26.25" thickBot="1">
      <c r="A1495" s="95">
        <v>3333</v>
      </c>
      <c r="B1495" s="65"/>
      <c r="C1495" s="84" t="s">
        <v>2236</v>
      </c>
      <c r="D1495" s="65" t="s">
        <v>2237</v>
      </c>
      <c r="E1495" s="76">
        <v>6.61</v>
      </c>
      <c r="F1495" s="76"/>
      <c r="G1495" s="76"/>
      <c r="H1495" s="76">
        <f>E1495*23%</f>
        <v>1.5203000000000002</v>
      </c>
      <c r="I1495" s="76">
        <f>SUM(E1495:H1495)</f>
        <v>8.1303</v>
      </c>
      <c r="J1495" s="177"/>
    </row>
    <row r="1496" spans="1:9" ht="51.75" thickBot="1">
      <c r="A1496" s="95">
        <v>3339</v>
      </c>
      <c r="B1496" s="65"/>
      <c r="C1496" s="84" t="s">
        <v>2341</v>
      </c>
      <c r="D1496" s="65" t="s">
        <v>26</v>
      </c>
      <c r="E1496" s="76">
        <v>814.41</v>
      </c>
      <c r="F1496" s="76"/>
      <c r="G1496" s="76"/>
      <c r="H1496" s="76">
        <v>187.3143</v>
      </c>
      <c r="I1496" s="76">
        <v>1001.7243</v>
      </c>
    </row>
    <row r="1497" spans="1:9" ht="51.75" thickBot="1">
      <c r="A1497" s="95">
        <v>3340</v>
      </c>
      <c r="B1497" s="65"/>
      <c r="C1497" s="84" t="s">
        <v>2342</v>
      </c>
      <c r="D1497" s="65" t="s">
        <v>36</v>
      </c>
      <c r="E1497" s="76">
        <v>1108.87</v>
      </c>
      <c r="F1497" s="76"/>
      <c r="G1497" s="76"/>
      <c r="H1497" s="76">
        <v>255.0401</v>
      </c>
      <c r="I1497" s="76">
        <v>1363.9100999999998</v>
      </c>
    </row>
    <row r="1498" spans="1:9" ht="39" thickBot="1">
      <c r="A1498" s="95">
        <v>3341</v>
      </c>
      <c r="B1498" s="65"/>
      <c r="C1498" s="84" t="s">
        <v>2343</v>
      </c>
      <c r="D1498" s="65" t="s">
        <v>1037</v>
      </c>
      <c r="E1498" s="76">
        <v>705.43</v>
      </c>
      <c r="F1498" s="76"/>
      <c r="G1498" s="76"/>
      <c r="H1498" s="76">
        <v>162.2489</v>
      </c>
      <c r="I1498" s="76">
        <v>867.6788999999999</v>
      </c>
    </row>
    <row r="1499" spans="1:9" ht="39" thickBot="1">
      <c r="A1499" s="95">
        <v>3342</v>
      </c>
      <c r="B1499" s="65"/>
      <c r="C1499" s="84" t="s">
        <v>2344</v>
      </c>
      <c r="D1499" s="65" t="s">
        <v>61</v>
      </c>
      <c r="E1499" s="76">
        <v>875.09</v>
      </c>
      <c r="F1499" s="76"/>
      <c r="G1499" s="76"/>
      <c r="H1499" s="76">
        <v>201.2707</v>
      </c>
      <c r="I1499" s="76">
        <v>1076.3607</v>
      </c>
    </row>
    <row r="1500" spans="1:9" ht="39" thickBot="1">
      <c r="A1500" s="95">
        <v>3343</v>
      </c>
      <c r="B1500" s="65"/>
      <c r="C1500" s="84" t="s">
        <v>2345</v>
      </c>
      <c r="D1500" s="65" t="s">
        <v>75</v>
      </c>
      <c r="E1500" s="76">
        <v>1047.85</v>
      </c>
      <c r="F1500" s="76"/>
      <c r="G1500" s="76"/>
      <c r="H1500" s="76">
        <v>241.00549999999998</v>
      </c>
      <c r="I1500" s="76">
        <v>1288.8555</v>
      </c>
    </row>
    <row r="1501" spans="1:9" ht="51.75" thickBot="1">
      <c r="A1501" s="95">
        <v>3344</v>
      </c>
      <c r="B1501" s="65"/>
      <c r="C1501" s="84" t="s">
        <v>2346</v>
      </c>
      <c r="D1501" s="65" t="s">
        <v>1039</v>
      </c>
      <c r="E1501" s="76">
        <v>521.8</v>
      </c>
      <c r="F1501" s="76"/>
      <c r="G1501" s="76"/>
      <c r="H1501" s="76">
        <v>120.014</v>
      </c>
      <c r="I1501" s="76">
        <v>641.814</v>
      </c>
    </row>
    <row r="1502" spans="1:9" ht="51.75" thickBot="1">
      <c r="A1502" s="95">
        <v>3345</v>
      </c>
      <c r="B1502" s="65"/>
      <c r="C1502" s="84" t="s">
        <v>2347</v>
      </c>
      <c r="D1502" s="65" t="s">
        <v>87</v>
      </c>
      <c r="E1502" s="76">
        <v>403.73</v>
      </c>
      <c r="F1502" s="76"/>
      <c r="G1502" s="76"/>
      <c r="H1502" s="76">
        <v>92.85790000000001</v>
      </c>
      <c r="I1502" s="76">
        <v>496.58790000000005</v>
      </c>
    </row>
    <row r="1503" spans="1:9" ht="51.75" thickBot="1">
      <c r="A1503" s="95">
        <v>3346</v>
      </c>
      <c r="B1503" s="65"/>
      <c r="C1503" s="84" t="s">
        <v>2348</v>
      </c>
      <c r="D1503" s="65" t="s">
        <v>1069</v>
      </c>
      <c r="E1503" s="76">
        <v>8039.31</v>
      </c>
      <c r="F1503" s="76"/>
      <c r="G1503" s="76"/>
      <c r="H1503" s="76">
        <v>1849.0413</v>
      </c>
      <c r="I1503" s="76">
        <v>9888.3513</v>
      </c>
    </row>
    <row r="1504" spans="1:9" ht="39" thickBot="1">
      <c r="A1504" s="95">
        <v>3347</v>
      </c>
      <c r="B1504" s="65"/>
      <c r="C1504" s="84" t="s">
        <v>2349</v>
      </c>
      <c r="D1504" s="65" t="s">
        <v>82</v>
      </c>
      <c r="E1504" s="76">
        <v>947.1</v>
      </c>
      <c r="F1504" s="76"/>
      <c r="G1504" s="76"/>
      <c r="H1504" s="76">
        <v>217.83300000000003</v>
      </c>
      <c r="I1504" s="76">
        <v>1164.933</v>
      </c>
    </row>
    <row r="1505" spans="1:9" ht="51.75" thickBot="1">
      <c r="A1505" s="95">
        <v>3348</v>
      </c>
      <c r="B1505" s="65"/>
      <c r="C1505" s="84" t="s">
        <v>2350</v>
      </c>
      <c r="D1505" s="65" t="s">
        <v>90</v>
      </c>
      <c r="E1505" s="76">
        <v>759.36</v>
      </c>
      <c r="F1505" s="76"/>
      <c r="G1505" s="76"/>
      <c r="H1505" s="76">
        <v>174.6528</v>
      </c>
      <c r="I1505" s="76">
        <v>934.0128</v>
      </c>
    </row>
    <row r="1506" spans="1:9" ht="39" thickBot="1">
      <c r="A1506" s="95">
        <v>3349</v>
      </c>
      <c r="B1506" s="65"/>
      <c r="C1506" s="84" t="s">
        <v>2351</v>
      </c>
      <c r="D1506" s="65" t="s">
        <v>93</v>
      </c>
      <c r="E1506" s="76">
        <v>1873.03</v>
      </c>
      <c r="F1506" s="76"/>
      <c r="G1506" s="76"/>
      <c r="H1506" s="76">
        <v>430.7969</v>
      </c>
      <c r="I1506" s="76">
        <v>2303.8269</v>
      </c>
    </row>
    <row r="1507" spans="1:10" ht="51.75" thickBot="1">
      <c r="A1507" s="95">
        <v>3350</v>
      </c>
      <c r="B1507" s="65"/>
      <c r="C1507" s="84" t="s">
        <v>2352</v>
      </c>
      <c r="D1507" s="65" t="s">
        <v>2266</v>
      </c>
      <c r="E1507" s="76">
        <v>1554.96</v>
      </c>
      <c r="F1507" s="76"/>
      <c r="G1507" s="76"/>
      <c r="H1507" s="76">
        <v>357.6408</v>
      </c>
      <c r="I1507" s="76">
        <v>1912.6008000000002</v>
      </c>
      <c r="J1507" s="16"/>
    </row>
    <row r="1508" spans="1:10" ht="51.75" thickBot="1">
      <c r="A1508" s="95">
        <v>3351</v>
      </c>
      <c r="B1508" s="65"/>
      <c r="C1508" s="84" t="s">
        <v>2353</v>
      </c>
      <c r="D1508" s="65" t="s">
        <v>2267</v>
      </c>
      <c r="E1508" s="76">
        <v>1793.79</v>
      </c>
      <c r="F1508" s="76"/>
      <c r="G1508" s="76"/>
      <c r="H1508" s="76">
        <v>412.5717</v>
      </c>
      <c r="I1508" s="76">
        <v>2206.3617</v>
      </c>
      <c r="J1508" s="16"/>
    </row>
    <row r="1509" spans="1:10" ht="39" thickBot="1">
      <c r="A1509" s="95">
        <v>3352</v>
      </c>
      <c r="B1509" s="65"/>
      <c r="C1509" s="84" t="s">
        <v>2354</v>
      </c>
      <c r="D1509" s="65" t="s">
        <v>1040</v>
      </c>
      <c r="E1509" s="76">
        <v>1132.92</v>
      </c>
      <c r="F1509" s="76"/>
      <c r="G1509" s="76"/>
      <c r="H1509" s="76">
        <v>260.57160000000005</v>
      </c>
      <c r="I1509" s="76">
        <v>1393.4916</v>
      </c>
      <c r="J1509" s="16"/>
    </row>
    <row r="1510" spans="1:10" ht="39" thickBot="1">
      <c r="A1510" s="95">
        <v>3353</v>
      </c>
      <c r="B1510" s="65"/>
      <c r="C1510" s="84" t="s">
        <v>2355</v>
      </c>
      <c r="D1510" s="65" t="s">
        <v>112</v>
      </c>
      <c r="E1510" s="76">
        <v>1126.27</v>
      </c>
      <c r="F1510" s="76"/>
      <c r="G1510" s="76"/>
      <c r="H1510" s="76">
        <v>259.0421</v>
      </c>
      <c r="I1510" s="76">
        <v>1385.3121</v>
      </c>
      <c r="J1510" s="16"/>
    </row>
    <row r="1511" spans="1:10" ht="39" thickBot="1">
      <c r="A1511" s="95">
        <v>3354</v>
      </c>
      <c r="B1511" s="65"/>
      <c r="C1511" s="84" t="s">
        <v>2356</v>
      </c>
      <c r="D1511" s="65" t="s">
        <v>165</v>
      </c>
      <c r="E1511" s="76">
        <v>1230.34</v>
      </c>
      <c r="F1511" s="76"/>
      <c r="G1511" s="76"/>
      <c r="H1511" s="76">
        <v>282.9782</v>
      </c>
      <c r="I1511" s="76">
        <v>1513.3182</v>
      </c>
      <c r="J1511" s="16"/>
    </row>
    <row r="1512" spans="1:10" ht="51.75" thickBot="1">
      <c r="A1512" s="95">
        <v>3355</v>
      </c>
      <c r="B1512" s="65"/>
      <c r="C1512" s="84" t="s">
        <v>2357</v>
      </c>
      <c r="D1512" s="65" t="s">
        <v>184</v>
      </c>
      <c r="E1512" s="76">
        <v>921.16</v>
      </c>
      <c r="F1512" s="76"/>
      <c r="G1512" s="76"/>
      <c r="H1512" s="76">
        <v>211.8668</v>
      </c>
      <c r="I1512" s="76">
        <v>1133.0268</v>
      </c>
      <c r="J1512" s="16"/>
    </row>
    <row r="1513" spans="1:10" ht="51.75" thickBot="1">
      <c r="A1513" s="95">
        <v>3356</v>
      </c>
      <c r="B1513" s="65"/>
      <c r="C1513" s="84" t="s">
        <v>2358</v>
      </c>
      <c r="D1513" s="65" t="s">
        <v>680</v>
      </c>
      <c r="E1513" s="76">
        <v>443.61</v>
      </c>
      <c r="F1513" s="76"/>
      <c r="G1513" s="76"/>
      <c r="H1513" s="76">
        <v>102.03030000000001</v>
      </c>
      <c r="I1513" s="76">
        <v>545.6403</v>
      </c>
      <c r="J1513" s="16"/>
    </row>
    <row r="1514" spans="1:10" ht="39" thickBot="1">
      <c r="A1514" s="95">
        <v>3357</v>
      </c>
      <c r="B1514" s="65"/>
      <c r="C1514" s="84" t="s">
        <v>2359</v>
      </c>
      <c r="D1514" s="65" t="s">
        <v>754</v>
      </c>
      <c r="E1514" s="76">
        <v>571.95</v>
      </c>
      <c r="F1514" s="76"/>
      <c r="G1514" s="76"/>
      <c r="H1514" s="76">
        <v>131.54850000000002</v>
      </c>
      <c r="I1514" s="76">
        <v>703.4985</v>
      </c>
      <c r="J1514" s="16"/>
    </row>
    <row r="1515" spans="1:10" ht="39" thickBot="1">
      <c r="A1515" s="95">
        <v>3358</v>
      </c>
      <c r="B1515" s="65"/>
      <c r="C1515" s="84" t="s">
        <v>2360</v>
      </c>
      <c r="D1515" s="65" t="s">
        <v>2268</v>
      </c>
      <c r="E1515" s="76">
        <v>842.03</v>
      </c>
      <c r="F1515" s="76"/>
      <c r="G1515" s="76"/>
      <c r="H1515" s="76">
        <v>193.6669</v>
      </c>
      <c r="I1515" s="76">
        <v>1035.6969</v>
      </c>
      <c r="J1515" s="16"/>
    </row>
    <row r="1516" spans="1:10" ht="39" thickBot="1">
      <c r="A1516" s="95">
        <v>3359</v>
      </c>
      <c r="B1516" s="65"/>
      <c r="C1516" s="84" t="s">
        <v>2361</v>
      </c>
      <c r="D1516" s="65" t="s">
        <v>1048</v>
      </c>
      <c r="E1516" s="76">
        <v>1914.58</v>
      </c>
      <c r="F1516" s="76"/>
      <c r="G1516" s="76"/>
      <c r="H1516" s="76">
        <v>440.3534</v>
      </c>
      <c r="I1516" s="76">
        <v>2354.9334</v>
      </c>
      <c r="J1516" s="16"/>
    </row>
    <row r="1517" spans="1:10" ht="51.75" thickBot="1">
      <c r="A1517" s="95">
        <v>3360</v>
      </c>
      <c r="B1517" s="65"/>
      <c r="C1517" s="84" t="s">
        <v>2362</v>
      </c>
      <c r="D1517" s="65" t="s">
        <v>1050</v>
      </c>
      <c r="E1517" s="76">
        <v>608.11</v>
      </c>
      <c r="F1517" s="76"/>
      <c r="G1517" s="76"/>
      <c r="H1517" s="76">
        <v>139.86530000000002</v>
      </c>
      <c r="I1517" s="76">
        <v>747.9753000000001</v>
      </c>
      <c r="J1517" s="16"/>
    </row>
    <row r="1518" spans="1:9" s="246" customFormat="1" ht="15" thickBot="1">
      <c r="A1518" s="95">
        <v>3395</v>
      </c>
      <c r="B1518" s="65"/>
      <c r="C1518" s="65" t="s">
        <v>2327</v>
      </c>
      <c r="D1518" s="65" t="s">
        <v>2031</v>
      </c>
      <c r="E1518" s="71">
        <v>81.3</v>
      </c>
      <c r="F1518" s="71"/>
      <c r="G1518" s="71"/>
      <c r="H1518" s="71">
        <f aca="true" t="shared" si="125" ref="H1518:H1524">E1518*23%</f>
        <v>18.699</v>
      </c>
      <c r="I1518" s="71">
        <f>H1518+E1518</f>
        <v>99.999</v>
      </c>
    </row>
    <row r="1519" spans="1:9" s="246" customFormat="1" ht="80.25" customHeight="1" thickBot="1">
      <c r="A1519" s="95">
        <v>3396</v>
      </c>
      <c r="B1519" s="65" t="s">
        <v>2328</v>
      </c>
      <c r="C1519" s="97" t="s">
        <v>2334</v>
      </c>
      <c r="D1519" s="65" t="s">
        <v>2031</v>
      </c>
      <c r="E1519" s="71">
        <v>40.65</v>
      </c>
      <c r="F1519" s="71">
        <f>E1519*23%</f>
        <v>9.3495</v>
      </c>
      <c r="G1519" s="71">
        <f>E1519+F1519</f>
        <v>49.9995</v>
      </c>
      <c r="H1519" s="71">
        <f t="shared" si="125"/>
        <v>9.3495</v>
      </c>
      <c r="I1519" s="71">
        <f>E1519+H1519</f>
        <v>49.9995</v>
      </c>
    </row>
    <row r="1520" spans="1:9" s="246" customFormat="1" ht="31.5" customHeight="1" thickBot="1">
      <c r="A1520" s="95">
        <v>3397</v>
      </c>
      <c r="B1520" s="65" t="s">
        <v>2328</v>
      </c>
      <c r="C1520" s="65" t="s">
        <v>2329</v>
      </c>
      <c r="D1520" s="65" t="s">
        <v>2031</v>
      </c>
      <c r="E1520" s="71">
        <v>16.26</v>
      </c>
      <c r="F1520" s="71">
        <f>E1520*23%</f>
        <v>3.7398000000000007</v>
      </c>
      <c r="G1520" s="71">
        <f>E1520+F1520</f>
        <v>19.9998</v>
      </c>
      <c r="H1520" s="71">
        <f t="shared" si="125"/>
        <v>3.7398000000000007</v>
      </c>
      <c r="I1520" s="71">
        <f>E1520+H1520</f>
        <v>19.9998</v>
      </c>
    </row>
    <row r="1521" spans="1:9" s="246" customFormat="1" ht="31.5" customHeight="1" thickBot="1">
      <c r="A1521" s="95">
        <v>3398</v>
      </c>
      <c r="B1521" s="82" t="s">
        <v>750</v>
      </c>
      <c r="C1521" s="65" t="s">
        <v>2330</v>
      </c>
      <c r="D1521" s="65" t="s">
        <v>2324</v>
      </c>
      <c r="E1521" s="248">
        <v>200</v>
      </c>
      <c r="F1521" s="247"/>
      <c r="G1521" s="247"/>
      <c r="H1521" s="248">
        <f t="shared" si="125"/>
        <v>46</v>
      </c>
      <c r="I1521" s="248">
        <f>H1521+E1521</f>
        <v>246</v>
      </c>
    </row>
    <row r="1522" spans="1:9" s="246" customFormat="1" ht="20.25" customHeight="1" thickBot="1">
      <c r="A1522" s="95">
        <v>3399</v>
      </c>
      <c r="B1522" s="82" t="s">
        <v>750</v>
      </c>
      <c r="C1522" s="65" t="s">
        <v>2331</v>
      </c>
      <c r="D1522" s="65" t="s">
        <v>2324</v>
      </c>
      <c r="E1522" s="248">
        <v>2000</v>
      </c>
      <c r="F1522" s="247"/>
      <c r="G1522" s="247"/>
      <c r="H1522" s="248">
        <f t="shared" si="125"/>
        <v>460</v>
      </c>
      <c r="I1522" s="248">
        <f>H1522+E1522</f>
        <v>2460</v>
      </c>
    </row>
    <row r="1523" spans="1:9" s="246" customFormat="1" ht="18.75" customHeight="1" thickBot="1">
      <c r="A1523" s="95">
        <v>3400</v>
      </c>
      <c r="B1523" s="82" t="s">
        <v>750</v>
      </c>
      <c r="C1523" s="65" t="s">
        <v>2332</v>
      </c>
      <c r="D1523" s="65" t="s">
        <v>2324</v>
      </c>
      <c r="E1523" s="248">
        <v>500</v>
      </c>
      <c r="F1523" s="247"/>
      <c r="G1523" s="247"/>
      <c r="H1523" s="248">
        <f t="shared" si="125"/>
        <v>115</v>
      </c>
      <c r="I1523" s="248">
        <f>H1523+E1523</f>
        <v>615</v>
      </c>
    </row>
    <row r="1524" spans="1:9" s="246" customFormat="1" ht="20.25" customHeight="1" thickBot="1">
      <c r="A1524" s="95">
        <v>3401</v>
      </c>
      <c r="B1524" s="82" t="s">
        <v>750</v>
      </c>
      <c r="C1524" s="65" t="s">
        <v>2333</v>
      </c>
      <c r="D1524" s="65" t="s">
        <v>2324</v>
      </c>
      <c r="E1524" s="248">
        <v>2000</v>
      </c>
      <c r="F1524" s="247"/>
      <c r="G1524" s="247"/>
      <c r="H1524" s="248">
        <f t="shared" si="125"/>
        <v>460</v>
      </c>
      <c r="I1524" s="248">
        <f>H1524+E1524</f>
        <v>2460</v>
      </c>
    </row>
    <row r="1525" spans="1:10" ht="49.5" customHeight="1" thickBot="1">
      <c r="A1525" s="95">
        <v>3404</v>
      </c>
      <c r="B1525" s="82"/>
      <c r="C1525" s="97" t="s">
        <v>2363</v>
      </c>
      <c r="D1525" s="65" t="s">
        <v>2364</v>
      </c>
      <c r="E1525" s="248">
        <v>2888.82</v>
      </c>
      <c r="F1525" s="247">
        <v>664.4286000000001</v>
      </c>
      <c r="G1525" s="247">
        <v>3553.2486000000004</v>
      </c>
      <c r="H1525" s="248">
        <v>664.4286000000001</v>
      </c>
      <c r="I1525" s="248">
        <v>3553.2486000000004</v>
      </c>
      <c r="J1525" s="16"/>
    </row>
    <row r="1526" spans="1:10" ht="44.25" customHeight="1" thickBot="1">
      <c r="A1526" s="95">
        <v>3405</v>
      </c>
      <c r="B1526" s="82"/>
      <c r="C1526" s="97" t="s">
        <v>2365</v>
      </c>
      <c r="D1526" s="65" t="s">
        <v>1035</v>
      </c>
      <c r="E1526" s="248">
        <v>707.47</v>
      </c>
      <c r="F1526" s="247"/>
      <c r="G1526" s="247"/>
      <c r="H1526" s="248">
        <v>162.71810000000002</v>
      </c>
      <c r="I1526" s="248">
        <v>870.1881000000001</v>
      </c>
      <c r="J1526" s="16"/>
    </row>
  </sheetData>
  <sheetProtection/>
  <mergeCells count="181">
    <mergeCell ref="A1472:I1472"/>
    <mergeCell ref="A1468:I1468"/>
    <mergeCell ref="A1466:I1466"/>
    <mergeCell ref="A1460:I1460"/>
    <mergeCell ref="A1458:I1458"/>
    <mergeCell ref="A1318:G1318"/>
    <mergeCell ref="A967:I967"/>
    <mergeCell ref="A983:I983"/>
    <mergeCell ref="A993:I993"/>
    <mergeCell ref="A474:A482"/>
    <mergeCell ref="B474:B482"/>
    <mergeCell ref="D474:D482"/>
    <mergeCell ref="E474:E482"/>
    <mergeCell ref="H474:H482"/>
    <mergeCell ref="I565:I577"/>
    <mergeCell ref="A528:A532"/>
    <mergeCell ref="A483:A491"/>
    <mergeCell ref="B483:B491"/>
    <mergeCell ref="D483:D491"/>
    <mergeCell ref="E483:E491"/>
    <mergeCell ref="H483:H491"/>
    <mergeCell ref="B528:B532"/>
    <mergeCell ref="D528:D532"/>
    <mergeCell ref="E528:E532"/>
    <mergeCell ref="I483:I491"/>
    <mergeCell ref="A553:I553"/>
    <mergeCell ref="A565:A577"/>
    <mergeCell ref="A239:I239"/>
    <mergeCell ref="A322:I322"/>
    <mergeCell ref="I607:I624"/>
    <mergeCell ref="A598:A606"/>
    <mergeCell ref="B598:B606"/>
    <mergeCell ref="D598:D606"/>
    <mergeCell ref="E598:E606"/>
    <mergeCell ref="H598:H606"/>
    <mergeCell ref="I598:I606"/>
    <mergeCell ref="H565:H577"/>
    <mergeCell ref="A103:I103"/>
    <mergeCell ref="A105:I105"/>
    <mergeCell ref="A108:I108"/>
    <mergeCell ref="A211:I211"/>
    <mergeCell ref="A222:I222"/>
    <mergeCell ref="A395:I395"/>
    <mergeCell ref="A400:I400"/>
    <mergeCell ref="A53:I53"/>
    <mergeCell ref="A56:I56"/>
    <mergeCell ref="A58:I58"/>
    <mergeCell ref="A60:I60"/>
    <mergeCell ref="A98:I98"/>
    <mergeCell ref="A101:I101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607:A624"/>
    <mergeCell ref="B607:B624"/>
    <mergeCell ref="D607:D624"/>
    <mergeCell ref="E607:E624"/>
    <mergeCell ref="H607:H624"/>
    <mergeCell ref="A626:A636"/>
    <mergeCell ref="B626:B636"/>
    <mergeCell ref="A894:I894"/>
    <mergeCell ref="A908:I908"/>
    <mergeCell ref="A910:I910"/>
    <mergeCell ref="A1115:G1115"/>
    <mergeCell ref="A1150:G1150"/>
    <mergeCell ref="A998:I998"/>
    <mergeCell ref="A1022:I1022"/>
    <mergeCell ref="A1024:I1024"/>
    <mergeCell ref="E1016:I1016"/>
    <mergeCell ref="A1058:I1058"/>
    <mergeCell ref="A1202:G1202"/>
    <mergeCell ref="A1257:G1257"/>
    <mergeCell ref="A1027:I1027"/>
    <mergeCell ref="A1029:I1029"/>
    <mergeCell ref="A1078:I1078"/>
    <mergeCell ref="A1107:I1107"/>
    <mergeCell ref="A1110:I1110"/>
    <mergeCell ref="A1283:I1283"/>
    <mergeCell ref="A1049:I1049"/>
    <mergeCell ref="A1045:I1045"/>
    <mergeCell ref="A1336:G1336"/>
    <mergeCell ref="A1352:I1352"/>
    <mergeCell ref="A354:I354"/>
    <mergeCell ref="A361:I361"/>
    <mergeCell ref="A368:I368"/>
    <mergeCell ref="A377:I377"/>
    <mergeCell ref="A391:I391"/>
    <mergeCell ref="A411:I411"/>
    <mergeCell ref="A419:I419"/>
    <mergeCell ref="A434:I434"/>
    <mergeCell ref="A450:I450"/>
    <mergeCell ref="A470:I470"/>
    <mergeCell ref="I474:I482"/>
    <mergeCell ref="D637:D651"/>
    <mergeCell ref="E637:E651"/>
    <mergeCell ref="H637:H651"/>
    <mergeCell ref="I637:I651"/>
    <mergeCell ref="B565:B577"/>
    <mergeCell ref="D565:D577"/>
    <mergeCell ref="E565:E577"/>
    <mergeCell ref="H626:H636"/>
    <mergeCell ref="B637:B651"/>
    <mergeCell ref="I626:I636"/>
    <mergeCell ref="D652:D668"/>
    <mergeCell ref="E652:E668"/>
    <mergeCell ref="D626:D636"/>
    <mergeCell ref="E626:E636"/>
    <mergeCell ref="H528:H532"/>
    <mergeCell ref="I528:I532"/>
    <mergeCell ref="A578:I578"/>
    <mergeCell ref="A581:I581"/>
    <mergeCell ref="A594:I594"/>
    <mergeCell ref="A637:A651"/>
    <mergeCell ref="H652:H668"/>
    <mergeCell ref="I652:I668"/>
    <mergeCell ref="A671:A674"/>
    <mergeCell ref="B671:B674"/>
    <mergeCell ref="D671:D674"/>
    <mergeCell ref="E671:E674"/>
    <mergeCell ref="H671:H674"/>
    <mergeCell ref="I671:I674"/>
    <mergeCell ref="A652:A668"/>
    <mergeCell ref="B652:B668"/>
    <mergeCell ref="A676:A683"/>
    <mergeCell ref="B676:B683"/>
    <mergeCell ref="D676:D683"/>
    <mergeCell ref="E676:E683"/>
    <mergeCell ref="H676:H683"/>
    <mergeCell ref="I676:I683"/>
    <mergeCell ref="H684:H691"/>
    <mergeCell ref="I684:I691"/>
    <mergeCell ref="A732:I732"/>
    <mergeCell ref="B761:B781"/>
    <mergeCell ref="A761:A781"/>
    <mergeCell ref="D761:D781"/>
    <mergeCell ref="H693:H705"/>
    <mergeCell ref="I693:I705"/>
    <mergeCell ref="E761:E781"/>
    <mergeCell ref="A684:A691"/>
    <mergeCell ref="D684:D691"/>
    <mergeCell ref="E684:E691"/>
    <mergeCell ref="A693:A705"/>
    <mergeCell ref="B693:B705"/>
    <mergeCell ref="D693:D705"/>
    <mergeCell ref="E693:E705"/>
    <mergeCell ref="A850:I850"/>
    <mergeCell ref="A891:I891"/>
    <mergeCell ref="A718:A731"/>
    <mergeCell ref="B718:B731"/>
    <mergeCell ref="D718:D731"/>
    <mergeCell ref="E718:E731"/>
    <mergeCell ref="H718:H731"/>
    <mergeCell ref="I718:I731"/>
    <mergeCell ref="D803:D849"/>
    <mergeCell ref="E803:E849"/>
    <mergeCell ref="H803:H849"/>
    <mergeCell ref="I803:I849"/>
    <mergeCell ref="A782:A802"/>
    <mergeCell ref="B782:B802"/>
    <mergeCell ref="D782:D802"/>
    <mergeCell ref="E782:E802"/>
    <mergeCell ref="H782:H802"/>
    <mergeCell ref="I782:I802"/>
    <mergeCell ref="A803:A849"/>
    <mergeCell ref="B803:B849"/>
    <mergeCell ref="A210:I210"/>
    <mergeCell ref="I761:I781"/>
    <mergeCell ref="A733:A760"/>
    <mergeCell ref="B733:B760"/>
    <mergeCell ref="D733:D760"/>
    <mergeCell ref="E733:E760"/>
    <mergeCell ref="H733:H760"/>
    <mergeCell ref="I733:I760"/>
    <mergeCell ref="H761:H781"/>
    <mergeCell ref="B684:B691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2020-09-21T08:41:20Z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