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<sst xmlns="http://schemas.openxmlformats.org/spreadsheetml/2006/main" count="7599" uniqueCount="2358">
  <si>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</si>
  <si>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</si>
  <si>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</si>
  <si>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</si>
  <si>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</si>
  <si>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</si>
  <si>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</si>
  <si>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</si>
  <si>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</si>
  <si>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</si>
  <si>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</si>
  <si>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</si>
  <si>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</si>
  <si>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</si>
  <si>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</si>
  <si>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</si>
  <si>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</si>
  <si>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</si>
  <si>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</si>
  <si>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</si>
  <si>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</si>
  <si>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</si>
  <si>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</si>
  <si>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</si>
  <si>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</si>
  <si>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</si>
  <si>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</si>
  <si>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</si>
  <si>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</si>
  <si>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</si>
  <si>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</si>
  <si>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</si>
  <si>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</si>
  <si>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</si>
  <si>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</si>
  <si>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</si>
  <si>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</si>
  <si>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</si>
  <si>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</si>
  <si>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</si>
  <si>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</si>
  <si>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</si>
  <si>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</si>
  <si>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</si>
  <si>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</si>
  <si>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</si>
  <si>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</si>
  <si>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</si>
  <si>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</si>
  <si>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</si>
  <si>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</si>
  <si>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</si>
  <si>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</si>
  <si>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</si>
  <si>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</si>
  <si>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</si>
  <si>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</si>
  <si>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</si>
  <si>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</si>
  <si>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</si>
  <si>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</si>
  <si>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</si>
  <si>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</si>
  <si>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</si>
  <si>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</si>
  <si>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</si>
  <si>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</si>
  <si>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</si>
  <si>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</si>
  <si>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</si>
  <si>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</si>
  <si>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</si>
  <si>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</si>
  <si>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</si>
  <si>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</si>
  <si>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</si>
  <si>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</si>
  <si>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</si>
  <si>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</si>
  <si>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</si>
  <si>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</si>
  <si>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</si>
  <si>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</si>
  <si>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</si>
  <si>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</si>
  <si>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</si>
  <si>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</si>
  <si>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</si>
  <si>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</si>
  <si>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</si>
  <si>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</si>
  <si>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</si>
  <si>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</si>
  <si>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</si>
  <si>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</si>
  <si>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</si>
  <si>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</si>
  <si>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</si>
  <si>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</si>
  <si>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</si>
  <si>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</si>
  <si>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</si>
  <si>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</si>
  <si>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</si>
  <si>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</si>
  <si>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</si>
  <si>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</si>
  <si>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</si>
  <si>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</si>
  <si>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</si>
  <si>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</si>
  <si>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</si>
  <si>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</si>
  <si>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</si>
  <si>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</si>
  <si>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</si>
  <si>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</si>
  <si>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</si>
  <si>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</si>
  <si>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</si>
  <si>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</si>
  <si>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</si>
  <si>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</si>
  <si>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</si>
  <si>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</si>
  <si>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</si>
  <si>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</si>
  <si>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</si>
  <si>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</si>
  <si>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</si>
  <si>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</si>
  <si>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</si>
  <si>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</si>
  <si>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</si>
  <si>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</si>
  <si>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</si>
  <si>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</si>
  <si>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</si>
  <si>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</si>
  <si>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</si>
  <si>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</si>
  <si>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</si>
  <si>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</si>
  <si>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</si>
  <si>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</si>
  <si>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</si>
  <si>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</si>
  <si>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</si>
  <si>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</si>
  <si>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</si>
  <si>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</si>
  <si>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</si>
  <si>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</si>
  <si>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</si>
  <si>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</si>
  <si>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</si>
  <si>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</si>
  <si>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</si>
  <si>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</si>
  <si>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</si>
  <si>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</si>
  <si>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</si>
  <si>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</si>
  <si>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</si>
  <si>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</si>
  <si>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</si>
  <si>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</si>
  <si>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</si>
  <si>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</si>
  <si>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</si>
  <si>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</si>
  <si>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</si>
  <si>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</si>
  <si>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</si>
  <si>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</si>
  <si>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</si>
  <si>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</si>
  <si>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</si>
  <si>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</si>
  <si>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</si>
  <si>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</si>
  <si>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</si>
  <si>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</si>
  <si>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</si>
  <si>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</si>
  <si>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</si>
  <si>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</si>
  <si>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</si>
  <si>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</si>
  <si>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</si>
  <si>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</si>
  <si>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</si>
  <si>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</si>
  <si>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</si>
  <si>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</si>
  <si>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</si>
  <si>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</si>
  <si>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</si>
  <si>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</si>
  <si>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</si>
  <si>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</si>
  <si>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</si>
  <si>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</si>
  <si>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</si>
  <si>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</si>
  <si>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</si>
  <si>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</si>
  <si>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</si>
  <si>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</si>
  <si>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</si>
  <si>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</si>
  <si>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</si>
  <si>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</si>
  <si>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</si>
  <si>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</si>
  <si>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</si>
  <si>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</si>
  <si>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</si>
  <si>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</si>
  <si>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</si>
  <si>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</si>
  <si>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</si>
  <si>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</si>
  <si>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</si>
  <si>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</si>
  <si>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</si>
  <si>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</si>
  <si>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</si>
  <si>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</si>
  <si>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</si>
  <si>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</si>
  <si>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</si>
  <si>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</si>
  <si>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</si>
  <si>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</si>
  <si>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</si>
  <si>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</si>
  <si>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</si>
  <si>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</si>
  <si>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</si>
  <si>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</si>
  <si>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</si>
  <si>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</si>
  <si>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</si>
  <si>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</si>
  <si>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</si>
  <si>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</si>
  <si>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</si>
  <si>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</si>
  <si>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</si>
  <si>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</si>
  <si>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</si>
  <si>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</si>
  <si>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</si>
  <si>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</si>
  <si>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</si>
  <si>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</si>
  <si>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</si>
  <si>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</si>
  <si>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</si>
  <si>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</si>
  <si>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</si>
  <si>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</si>
  <si>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</si>
  <si>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</si>
  <si>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</si>
  <si>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</si>
  <si>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</si>
  <si>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</si>
  <si>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</si>
  <si>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</si>
  <si>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</si>
  <si>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</si>
  <si>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</si>
  <si>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</si>
  <si>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</si>
  <si>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</si>
  <si>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</si>
  <si>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</si>
  <si>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</si>
  <si>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</si>
  <si>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</si>
  <si>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</si>
  <si>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</si>
  <si>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</si>
  <si>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</si>
  <si>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</si>
  <si>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</si>
  <si>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</si>
  <si>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</si>
  <si>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</si>
  <si>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</si>
  <si>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</si>
  <si>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</si>
  <si>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</si>
  <si>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</si>
  <si>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</si>
  <si>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</si>
  <si>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</si>
  <si>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</si>
  <si>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</si>
  <si>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</si>
  <si>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</si>
  <si>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</si>
  <si>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</si>
  <si>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</si>
  <si>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</si>
  <si>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</si>
  <si>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</si>
  <si>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</si>
  <si>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</si>
  <si>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</si>
  <si>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</si>
  <si>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</si>
  <si>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</si>
  <si>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</si>
  <si>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</si>
  <si>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</si>
  <si>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</si>
  <si>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</si>
  <si>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</si>
  <si>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</si>
  <si>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</si>
  <si>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</si>
  <si>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</si>
  <si>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</si>
  <si>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</si>
  <si>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</si>
  <si>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</si>
  <si>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</si>
  <si>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</si>
  <si>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</si>
  <si>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</si>
  <si>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</si>
  <si>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</si>
  <si>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</si>
  <si>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</si>
  <si>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</si>
  <si>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</si>
  <si>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</si>
  <si>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</si>
  <si>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</si>
  <si>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</si>
  <si>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</si>
  <si>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</si>
  <si>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</si>
  <si>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</si>
  <si>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</si>
  <si>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</si>
  <si>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</si>
  <si>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</si>
  <si>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</si>
  <si>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</si>
  <si>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</si>
  <si>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</si>
  <si>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</si>
  <si>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</si>
  <si>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</si>
  <si>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</si>
  <si>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</si>
  <si>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</si>
  <si>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</si>
  <si>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</si>
  <si>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</si>
  <si>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</si>
  <si>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</si>
  <si>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</si>
  <si>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</si>
  <si>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</si>
  <si>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</si>
  <si>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</si>
  <si>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</si>
  <si>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</si>
  <si>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</si>
  <si>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</si>
  <si>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</si>
  <si>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</si>
  <si>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</si>
  <si>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</si>
  <si>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</si>
  <si>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</si>
  <si>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</si>
  <si>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</si>
  <si>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</si>
  <si>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</si>
  <si>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</si>
  <si>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</si>
  <si>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</si>
  <si>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</si>
  <si>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</si>
  <si>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</si>
  <si>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</si>
  <si>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</si>
  <si>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</si>
  <si>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</si>
  <si>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</si>
  <si>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</si>
  <si>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</si>
  <si>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</si>
  <si>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</si>
  <si>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</si>
  <si>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</si>
  <si>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</si>
  <si>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</si>
  <si>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</si>
  <si>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</si>
  <si>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</si>
  <si>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</si>
  <si>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</si>
  <si>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</si>
  <si>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</si>
  <si>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</si>
  <si>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</si>
  <si>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</si>
  <si>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</si>
  <si>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</si>
  <si>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</si>
  <si>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</si>
  <si>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</si>
  <si>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</si>
  <si>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</si>
  <si>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</si>
  <si>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</si>
  <si>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</si>
  <si>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</si>
  <si>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</si>
  <si>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</si>
  <si>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</si>
  <si>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</si>
  <si>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</si>
  <si>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</si>
  <si>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</si>
  <si>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</si>
  <si>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</si>
  <si>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</si>
  <si>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</si>
  <si>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</si>
  <si>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</si>
  <si>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</si>
  <si>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</si>
  <si>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</si>
  <si>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</si>
  <si>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</si>
  <si>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</si>
  <si>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</si>
  <si>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</si>
  <si>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</si>
  <si>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</si>
  <si>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</si>
  <si>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</si>
  <si>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</si>
  <si>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</si>
  <si>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</si>
  <si>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</si>
  <si>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</si>
  <si>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</si>
  <si>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</si>
  <si>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</si>
  <si>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</si>
  <si>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</si>
  <si>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</si>
  <si>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</si>
  <si>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</si>
  <si>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</si>
  <si>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</si>
  <si>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</si>
  <si>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</si>
  <si>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</si>
  <si>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</si>
  <si>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</si>
  <si>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</si>
  <si>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</si>
  <si>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</si>
  <si>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</si>
  <si>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</si>
  <si>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</si>
  <si>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</si>
  <si>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</si>
  <si>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</si>
  <si>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</si>
  <si>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</si>
  <si>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</si>
  <si>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</si>
  <si>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</si>
  <si>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</si>
  <si>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</si>
  <si>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</si>
  <si>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</si>
  <si>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</si>
  <si>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</si>
  <si>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</si>
  <si>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</si>
  <si>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</si>
  <si>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</si>
  <si>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</si>
  <si>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</si>
  <si>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</si>
  <si>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</si>
  <si>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</si>
  <si>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</si>
  <si>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</si>
  <si>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</si>
  <si>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</si>
  <si>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</si>
  <si>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</si>
  <si>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</si>
  <si>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</si>
  <si>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</si>
  <si>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</si>
  <si>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</si>
  <si>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</si>
  <si>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</si>
  <si>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</si>
  <si>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</si>
  <si>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</si>
  <si>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</si>
  <si>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</si>
  <si>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</si>
  <si>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</si>
  <si>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</si>
  <si>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</si>
  <si>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</si>
  <si>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</si>
  <si>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</si>
  <si>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</si>
  <si>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</si>
  <si>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</si>
  <si>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</si>
  <si>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</si>
  <si>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</si>
  <si>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</si>
  <si>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</si>
  <si>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</si>
  <si>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</si>
  <si>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</si>
  <si>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</si>
  <si>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</si>
  <si>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</si>
  <si>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</si>
  <si>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</si>
  <si>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</si>
  <si>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</si>
  <si>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</si>
  <si>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</si>
  <si>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</si>
  <si>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</si>
  <si>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</si>
  <si>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</si>
  <si>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</si>
  <si>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</si>
  <si>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</si>
  <si>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</si>
  <si>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</si>
  <si>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</si>
  <si>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</si>
  <si>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</si>
  <si>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</si>
  <si>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</si>
  <si>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</si>
  <si>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</si>
  <si>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</si>
  <si>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</si>
  <si>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</si>
  <si>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</si>
  <si>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</si>
  <si>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</si>
  <si>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</si>
  <si>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</si>
  <si>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</si>
  <si>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</si>
  <si>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</si>
  <si>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</si>
  <si>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</si>
  <si>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</si>
  <si>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</si>
  <si>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</si>
  <si>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</si>
  <si>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</si>
  <si>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</si>
  <si>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</si>
  <si>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</si>
  <si>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</si>
  <si>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</si>
  <si>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</si>
  <si>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</si>
  <si>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</si>
  <si>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</si>
  <si>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</si>
  <si>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</si>
  <si>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</si>
  <si>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</si>
  <si>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</si>
  <si>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</si>
  <si>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</si>
  <si>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</si>
  <si>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</si>
  <si>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</si>
  <si>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</si>
  <si>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</si>
  <si>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</si>
  <si>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</si>
  <si>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</si>
  <si>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</si>
  <si>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</si>
  <si>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</si>
  <si>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</si>
  <si>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</si>
  <si>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</si>
  <si>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</si>
  <si>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</si>
  <si>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</si>
  <si>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</si>
  <si>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</si>
  <si>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</si>
  <si>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</si>
  <si>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</si>
  <si>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</si>
  <si>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</si>
  <si>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</si>
  <si>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</si>
  <si>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</si>
  <si>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</si>
  <si>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</si>
  <si>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</si>
  <si>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</si>
  <si>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</si>
  <si>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</si>
  <si>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</si>
  <si>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</si>
  <si>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</si>
  <si>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</si>
  <si>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</si>
  <si>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</si>
  <si>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</si>
  <si>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</si>
  <si>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</si>
  <si>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</si>
  <si>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</si>
  <si>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</si>
  <si>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</si>
  <si>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</si>
  <si>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</si>
  <si>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</si>
  <si>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</si>
  <si>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</si>
  <si>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</si>
  <si>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</si>
  <si>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</si>
  <si>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</si>
  <si>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</si>
  <si>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</si>
  <si>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</si>
  <si>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</si>
  <si>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</si>
  <si>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</si>
  <si>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</si>
  <si>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</si>
  <si>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</si>
  <si>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</si>
  <si>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</si>
  <si>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</si>
  <si>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</si>
  <si>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</si>
  <si>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</si>
  <si>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</si>
  <si>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</si>
  <si>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</si>
  <si>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</si>
  <si>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</si>
  <si>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</si>
  <si>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</si>
  <si>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</si>
  <si>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</si>
  <si>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</si>
  <si>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</si>
  <si>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</si>
  <si>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</si>
  <si>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</si>
  <si>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</si>
  <si>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</si>
  <si>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</si>
  <si>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</si>
  <si>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</si>
  <si>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</si>
  <si>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</si>
  <si>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</si>
  <si>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</si>
  <si>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</si>
  <si>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</si>
  <si>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</si>
  <si>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</si>
  <si>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</si>
  <si>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</si>
  <si>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</si>
  <si>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</si>
  <si>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</si>
  <si>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</si>
  <si>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</si>
  <si>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</si>
  <si>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</si>
  <si>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</si>
  <si>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</si>
  <si>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</si>
  <si>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</si>
  <si>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</si>
  <si>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</si>
  <si>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</si>
  <si>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</si>
  <si>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</si>
  <si>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</si>
  <si>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</si>
  <si>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</si>
  <si>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</si>
  <si>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</si>
  <si>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</si>
  <si>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</si>
  <si>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</si>
  <si>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</si>
  <si>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</si>
  <si>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</si>
  <si>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</si>
  <si>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</si>
  <si>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</si>
  <si>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</si>
  <si>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</si>
  <si>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</si>
  <si>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</si>
  <si>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</si>
  <si>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</si>
  <si>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</si>
  <si>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</si>
  <si>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</si>
  <si>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</si>
  <si>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</si>
  <si>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</si>
  <si>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</si>
  <si>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</si>
  <si>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</si>
  <si>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</si>
  <si>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</si>
  <si>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</si>
  <si>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</si>
  <si>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</si>
  <si>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</si>
  <si>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</si>
  <si>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</si>
  <si>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</si>
  <si>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</si>
  <si>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</si>
  <si>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</si>
  <si>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</si>
  <si>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</si>
  <si>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</si>
  <si>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</si>
  <si>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</si>
  <si>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</si>
  <si>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</si>
  <si>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</si>
  <si>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</si>
  <si>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</si>
  <si>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</si>
  <si>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</si>
  <si>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</si>
  <si>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</si>
  <si>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</si>
  <si>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</si>
  <si>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</si>
  <si>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</si>
  <si>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</si>
  <si>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</si>
  <si>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</si>
  <si>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</si>
  <si>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</si>
  <si>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</si>
  <si>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</si>
  <si>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</si>
  <si>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</si>
  <si>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</si>
  <si>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</si>
  <si>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</si>
  <si>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</si>
  <si>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</si>
  <si>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</si>
  <si>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</si>
  <si>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</si>
  <si>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</si>
  <si>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</si>
  <si>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</si>
  <si>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</si>
  <si>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</si>
  <si>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</si>
  <si>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</si>
  <si>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</si>
  <si>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</si>
  <si>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</si>
  <si>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</si>
  <si>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</si>
  <si>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</si>
  <si>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</si>
  <si>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</si>
  <si>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</si>
  <si>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</si>
  <si>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</si>
  <si>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</si>
  <si>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</si>
  <si>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</si>
  <si>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</si>
  <si>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</si>
  <si>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</si>
  <si>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</si>
  <si>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</si>
  <si>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</si>
  <si>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</si>
  <si>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</si>
  <si>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</si>
  <si>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</si>
  <si>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</si>
  <si>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</si>
  <si>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</si>
  <si>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</si>
  <si>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</si>
  <si>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</si>
  <si>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</si>
  <si>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</si>
  <si>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</si>
  <si>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</si>
  <si>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</si>
  <si>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</si>
  <si>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</si>
  <si>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</si>
  <si>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</si>
  <si>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</si>
  <si>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</si>
  <si>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</si>
  <si>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</si>
  <si>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</si>
  <si>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</si>
  <si>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</si>
  <si>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</si>
  <si>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</si>
  <si>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</si>
  <si>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</si>
  <si>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</si>
  <si>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</si>
  <si>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</si>
  <si>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</si>
  <si>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</si>
  <si>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</si>
  <si>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</si>
  <si>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</si>
  <si>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</si>
  <si>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</si>
  <si>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</si>
  <si>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</si>
  <si>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</si>
  <si>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</si>
  <si>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</si>
  <si>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</si>
  <si>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</si>
  <si>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</si>
  <si>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</si>
  <si>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</si>
  <si>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</si>
  <si>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</si>
  <si>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</si>
  <si>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</si>
  <si>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</si>
  <si>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</si>
  <si>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</si>
  <si>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</si>
  <si>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</si>
  <si>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</si>
  <si>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</si>
  <si>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</si>
  <si>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</si>
  <si>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</si>
  <si>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</si>
  <si>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</si>
  <si>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</si>
  <si>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</si>
  <si>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</si>
  <si>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</si>
  <si>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</si>
  <si>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</si>
  <si>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</si>
  <si>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</si>
  <si>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</si>
  <si>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</si>
  <si>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</si>
  <si>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</si>
  <si>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</si>
  <si>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</si>
  <si>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</si>
  <si>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</si>
  <si>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</si>
  <si>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</si>
  <si>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</si>
  <si>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</si>
  <si>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</si>
  <si>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</si>
  <si>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</si>
  <si>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</si>
  <si>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</si>
  <si>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</si>
  <si>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</si>
  <si>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</si>
  <si>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</si>
  <si>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</si>
  <si>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</si>
  <si>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</si>
  <si>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</si>
  <si>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</si>
  <si>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</si>
  <si>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</si>
  <si>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</si>
  <si>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</si>
  <si>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</si>
  <si>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</si>
  <si>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</si>
  <si>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</si>
  <si>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</si>
  <si>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</si>
  <si>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</si>
  <si>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</si>
  <si>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</si>
  <si>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</si>
  <si>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</si>
  <si>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</si>
  <si>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</si>
  <si>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</si>
  <si>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</si>
  <si>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</si>
  <si>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</si>
  <si>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</si>
  <si>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</si>
  <si>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</si>
  <si>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</si>
  <si>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</si>
  <si>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</si>
  <si>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</si>
  <si>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</si>
  <si>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</si>
  <si>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</si>
  <si>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</si>
  <si>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</si>
  <si>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</si>
  <si>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</si>
  <si>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</si>
  <si>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</si>
  <si>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</si>
  <si>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</si>
  <si>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</si>
  <si>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</si>
  <si>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</si>
  <si>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</si>
  <si>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</si>
  <si>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</si>
  <si>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</si>
  <si>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</si>
  <si>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</si>
  <si>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</si>
  <si>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</si>
  <si>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</si>
  <si>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</si>
  <si>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</si>
  <si>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</si>
  <si>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</si>
  <si>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</si>
  <si>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</si>
  <si>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</si>
  <si>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</si>
  <si>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</si>
  <si>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</si>
  <si>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</si>
  <si>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</si>
  <si>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</si>
  <si>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</si>
  <si>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</si>
  <si>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</si>
  <si>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</si>
  <si>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</si>
  <si>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</si>
  <si>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</si>
  <si>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</si>
  <si>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</si>
  <si>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</si>
  <si>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</si>
  <si>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</si>
  <si>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</si>
  <si>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</si>
  <si>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</si>
  <si>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</si>
  <si>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</si>
  <si>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</si>
  <si>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</si>
  <si>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</si>
  <si>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</si>
  <si>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</si>
  <si>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</si>
  <si>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</si>
  <si>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</si>
  <si>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</si>
  <si>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</si>
  <si>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</si>
  <si>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</si>
  <si>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</si>
  <si>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</si>
  <si>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</si>
  <si>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</si>
  <si>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</si>
  <si>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</si>
  <si>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</si>
  <si>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</si>
  <si>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</si>
  <si>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</si>
  <si>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</si>
  <si>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</si>
  <si>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</si>
  <si>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</si>
  <si>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</si>
  <si>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</si>
  <si>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</si>
  <si>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</si>
  <si>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</si>
  <si>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</si>
  <si>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</si>
  <si>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</si>
  <si>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</si>
  <si>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</si>
  <si>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</si>
  <si>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</si>
  <si>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</si>
  <si>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</si>
  <si>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</si>
  <si>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</si>
  <si>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</si>
  <si>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</si>
  <si>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</si>
  <si>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</si>
  <si>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</si>
  <si>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</si>
  <si>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</si>
  <si>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</si>
  <si>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</si>
  <si>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</si>
  <si>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</si>
  <si>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</si>
  <si>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</si>
  <si>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</si>
  <si>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</si>
  <si>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</si>
  <si>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</si>
  <si>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</si>
  <si>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</si>
  <si>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</si>
  <si>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</si>
  <si>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</si>
  <si>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</si>
  <si>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</si>
  <si>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</si>
  <si>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</si>
  <si>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</si>
  <si>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</si>
  <si>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</si>
  <si>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</si>
  <si>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</si>
  <si>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</si>
  <si>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</si>
  <si>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</si>
  <si>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</si>
  <si>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</si>
  <si>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</si>
  <si>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</si>
  <si>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</si>
  <si>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</si>
  <si>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</si>
  <si>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</si>
  <si>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</si>
  <si>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</si>
  <si>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</si>
  <si>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</si>
  <si>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</si>
  <si>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</si>
  <si>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</si>
  <si>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</si>
  <si>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</si>
  <si>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</si>
  <si>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</si>
  <si>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</si>
  <si>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</si>
  <si>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</si>
  <si>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</si>
  <si>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</si>
  <si>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</si>
  <si>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</si>
  <si>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</si>
  <si>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</si>
  <si>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</si>
  <si>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</si>
  <si>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</si>
  <si>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</si>
  <si>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</si>
  <si>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</si>
  <si>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</si>
  <si>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</si>
  <si>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</si>
  <si>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</si>
  <si>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</si>
  <si>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</si>
  <si>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</si>
  <si>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</si>
  <si>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</si>
  <si>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</si>
  <si>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</si>
  <si>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</si>
  <si>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</si>
  <si>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</si>
  <si>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</si>
  <si>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</si>
  <si>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</si>
  <si>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</si>
  <si>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</si>
  <si>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</si>
  <si>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</si>
  <si>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</si>
  <si>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</si>
  <si>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</si>
  <si>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</si>
  <si>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</si>
  <si>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</si>
  <si>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</si>
  <si>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</si>
  <si>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</si>
  <si>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</si>
  <si>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</si>
  <si>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</si>
  <si>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</si>
  <si>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</si>
  <si>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</si>
  <si>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</si>
  <si>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</si>
  <si>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</si>
  <si>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</si>
  <si>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</si>
  <si>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</si>
  <si>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</si>
  <si>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</si>
  <si>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</si>
  <si>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</si>
  <si>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</si>
  <si>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</si>
  <si>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</si>
  <si>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</si>
  <si>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</si>
  <si>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</si>
  <si>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</si>
  <si>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</si>
  <si>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</si>
  <si>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</si>
  <si>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</si>
  <si>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</si>
  <si>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</si>
  <si>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</si>
  <si>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</si>
  <si>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</si>
  <si>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</si>
  <si>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</si>
  <si>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</si>
  <si>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</si>
  <si>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</si>
  <si>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</si>
  <si>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</si>
  <si>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</si>
  <si>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</si>
  <si>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</si>
  <si>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</si>
  <si>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</si>
  <si>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</si>
  <si>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</si>
  <si>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</si>
  <si>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</si>
  <si>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</si>
  <si>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</si>
  <si>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</si>
  <si>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</si>
  <si>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</si>
  <si>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</si>
  <si>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</si>
  <si>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</si>
  <si>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</si>
  <si>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</si>
  <si>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</si>
  <si>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</si>
  <si>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</si>
  <si>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</si>
  <si>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</si>
  <si>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</si>
  <si>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</si>
  <si>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</si>
  <si>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</si>
  <si>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</si>
  <si>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</si>
  <si>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</si>
  <si>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</si>
  <si>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</si>
  <si>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</si>
  <si>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</si>
  <si>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</si>
  <si>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</si>
  <si>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</si>
  <si>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</si>
  <si>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</si>
  <si>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</si>
  <si>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</si>
  <si>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</si>
  <si>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</si>
  <si>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</si>
  <si>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</si>
  <si>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</si>
  <si>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</si>
  <si>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</si>
  <si>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</si>
  <si>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</si>
  <si>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</si>
  <si>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</si>
  <si>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</si>
  <si>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</si>
  <si>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</si>
  <si>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</si>
  <si>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</si>
  <si>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</si>
  <si>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</si>
  <si>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</si>
  <si>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</si>
  <si>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</si>
  <si>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</si>
  <si>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</si>
  <si>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</si>
  <si>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</si>
  <si>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</si>
  <si>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</si>
  <si>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</si>
  <si>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</si>
  <si>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</si>
  <si>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</si>
  <si>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</si>
  <si>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</si>
  <si>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</si>
  <si>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</si>
  <si>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</si>
  <si>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</si>
  <si>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</si>
  <si>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</si>
  <si>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</si>
  <si>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</si>
  <si>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</si>
  <si>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</si>
  <si>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</si>
  <si>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</si>
  <si>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</si>
  <si>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</si>
  <si>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</si>
  <si>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</si>
  <si>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</si>
  <si>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</si>
  <si>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</si>
  <si>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</si>
  <si>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</si>
  <si>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</si>
  <si>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</si>
  <si>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</si>
  <si>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</si>
  <si>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</si>
  <si>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</si>
  <si>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</si>
  <si>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</si>
  <si>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</si>
  <si>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</si>
  <si>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</si>
  <si>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</si>
  <si>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</si>
  <si>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</si>
  <si>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</si>
  <si>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</si>
  <si>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</si>
  <si>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</si>
  <si>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</si>
  <si>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</si>
  <si>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</si>
  <si>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</si>
  <si>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</si>
  <si>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</si>
  <si>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</si>
  <si>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</si>
  <si>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</si>
  <si>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</si>
  <si>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</si>
  <si>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</si>
  <si>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</si>
  <si>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</si>
  <si>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</si>
  <si>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</si>
  <si>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</si>
  <si>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</si>
  <si>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</si>
  <si>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</si>
  <si>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</si>
  <si>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</si>
  <si>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</si>
  <si>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</si>
  <si>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</si>
  <si>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</si>
  <si>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</si>
  <si>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</si>
  <si>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</si>
  <si>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</si>
  <si>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</si>
  <si>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</si>
  <si>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</si>
  <si>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</si>
  <si>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</si>
  <si>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</si>
  <si>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</si>
  <si>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</si>
  <si>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</si>
  <si>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</si>
  <si>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</si>
  <si>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</si>
  <si>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</si>
  <si>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</si>
  <si>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</si>
  <si>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</si>
  <si>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</si>
  <si>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</si>
  <si>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</si>
  <si>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</si>
  <si>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</si>
  <si>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</si>
  <si>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</si>
  <si>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</si>
  <si>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</si>
  <si>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</si>
  <si>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</si>
  <si>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</si>
  <si>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</si>
  <si>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</si>
  <si>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</si>
  <si>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</si>
  <si>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</si>
  <si>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</si>
  <si>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</si>
  <si>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</si>
  <si>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</si>
  <si>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</si>
  <si>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</si>
  <si>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</si>
  <si>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</si>
  <si>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</si>
  <si>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</si>
  <si>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</si>
  <si>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</si>
  <si>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</si>
  <si>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</si>
  <si>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</si>
  <si>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</si>
  <si>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</si>
  <si>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</si>
  <si>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</si>
  <si>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</si>
  <si>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</si>
  <si>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</si>
  <si>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</si>
  <si>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</si>
  <si>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</si>
  <si>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</si>
  <si>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</si>
  <si>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</si>
  <si>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</si>
  <si>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</si>
  <si>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</si>
  <si>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</si>
  <si>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</si>
  <si>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</si>
  <si>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</si>
  <si>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</si>
  <si>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</si>
  <si>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</si>
  <si>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</si>
  <si>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</si>
  <si>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</si>
  <si>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</si>
  <si>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</si>
  <si>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</si>
  <si>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</si>
  <si>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</si>
  <si>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</si>
  <si>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</si>
  <si>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</si>
  <si>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</si>
  <si>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</si>
  <si>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</si>
  <si>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</si>
  <si>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</si>
  <si>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</si>
  <si>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</si>
  <si>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</si>
  <si>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</si>
  <si>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</si>
  <si>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</si>
  <si>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</si>
  <si>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</si>
  <si>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</si>
  <si>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</si>
  <si>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</si>
  <si>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</si>
  <si>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</si>
  <si>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</si>
  <si>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</si>
  <si>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</si>
  <si>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</si>
  <si>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</si>
  <si>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</si>
  <si>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</si>
  <si>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</si>
  <si>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</si>
  <si>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</si>
  <si>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</si>
  <si>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</si>
  <si>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</si>
  <si>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</si>
  <si>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</si>
  <si>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</si>
  <si>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</si>
  <si>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</si>
  <si>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</si>
  <si>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</si>
  <si>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</si>
  <si>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</si>
  <si>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</si>
  <si>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</si>
  <si>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</si>
  <si>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</si>
  <si>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</si>
  <si>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</si>
  <si>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</si>
  <si>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</si>
  <si>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</si>
  <si>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</si>
  <si>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</si>
  <si>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</si>
  <si>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</si>
  <si>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</si>
  <si>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</si>
  <si>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</si>
  <si>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</si>
  <si>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</si>
  <si>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</si>
  <si>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</si>
  <si>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</si>
  <si>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</si>
  <si>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</si>
  <si>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</si>
  <si>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</si>
  <si>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</si>
  <si>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</si>
  <si>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</si>
  <si>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</si>
  <si>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</si>
  <si>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</si>
  <si>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</si>
  <si>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</si>
  <si>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</si>
  <si>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</si>
  <si>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</si>
  <si>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</si>
  <si>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</si>
  <si>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</si>
  <si>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</si>
  <si>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</si>
  <si>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</si>
  <si>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</si>
  <si>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</si>
  <si>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</si>
  <si>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</si>
  <si>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</si>
  <si>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</si>
  <si>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</si>
  <si>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</si>
  <si>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</si>
  <si>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</si>
  <si>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</si>
  <si>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</si>
  <si>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</si>
  <si>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</si>
  <si>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</si>
  <si>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</si>
  <si>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</si>
  <si>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</si>
  <si>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</si>
  <si>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</si>
  <si>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</si>
  <si>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</si>
  <si>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</si>
  <si>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</si>
  <si>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</si>
  <si>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</si>
  <si>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</si>
  <si>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</si>
  <si>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</si>
  <si>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</si>
  <si>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</si>
  <si>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</si>
  <si>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</si>
  <si>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</si>
  <si>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</si>
  <si>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</si>
  <si>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</si>
  <si>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</si>
  <si>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</si>
  <si>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</si>
  <si>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</si>
  <si>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</si>
  <si>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</si>
  <si>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</si>
  <si>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</si>
  <si>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</si>
  <si>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</si>
  <si>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</si>
  <si>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</si>
  <si>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</si>
  <si>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</si>
  <si>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</si>
  <si>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</si>
  <si>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</si>
  <si>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</si>
  <si>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</si>
  <si>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</si>
  <si>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</si>
  <si>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</si>
  <si>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</si>
  <si>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</si>
  <si>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</si>
  <si>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</si>
  <si>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</si>
  <si>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</si>
  <si>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</si>
  <si>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</si>
  <si>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</si>
  <si>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</si>
  <si>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</si>
  <si>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</si>
  <si>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</si>
  <si>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</si>
  <si>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</si>
  <si>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</si>
  <si>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</si>
  <si>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</si>
  <si>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</si>
  <si>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</si>
  <si>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</si>
  <si>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</si>
  <si>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</si>
  <si>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</si>
  <si>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</si>
  <si>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</si>
  <si>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</si>
  <si>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</si>
  <si>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</si>
  <si>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</si>
  <si>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</si>
  <si>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</si>
  <si>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</si>
  <si>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</si>
  <si>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</si>
  <si>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</si>
  <si>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</si>
  <si>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</si>
  <si>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</si>
  <si>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</si>
  <si>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</si>
  <si>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</si>
  <si>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</si>
  <si>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</si>
  <si>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</si>
  <si>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</si>
  <si>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</si>
  <si>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</si>
  <si>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</si>
  <si>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</si>
  <si>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</si>
  <si>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</si>
  <si>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</si>
  <si>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</si>
  <si>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</si>
  <si>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</si>
  <si>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</si>
  <si>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</si>
  <si>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</si>
  <si>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</si>
  <si>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</si>
  <si>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</si>
  <si>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</si>
  <si>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</si>
  <si>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</si>
  <si>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</si>
  <si>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</si>
  <si>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</si>
  <si>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</si>
  <si>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</si>
  <si>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</si>
  <si>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</si>
  <si>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</si>
  <si>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</si>
  <si>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</si>
  <si>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</si>
  <si>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</si>
  <si>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</si>
  <si>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</si>
  <si>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</si>
  <si>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</si>
  <si>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</si>
  <si>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</si>
  <si>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</si>
  <si>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</si>
  <si>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</si>
  <si>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</si>
  <si>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</si>
  <si>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</si>
  <si>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</si>
  <si>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</si>
  <si>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</si>
  <si>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</si>
  <si>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</si>
  <si>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</si>
  <si>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</si>
  <si>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</si>
  <si>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</si>
  <si>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</si>
  <si>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</si>
  <si>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</si>
  <si>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</si>
  <si>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</si>
  <si>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</si>
  <si>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</si>
  <si>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</si>
  <si>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</si>
  <si>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</si>
  <si>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</si>
  <si>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</si>
  <si>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</si>
  <si>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</si>
  <si>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</si>
  <si>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</si>
  <si>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</si>
  <si>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</si>
  <si>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</si>
  <si>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</si>
  <si>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</si>
  <si>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</si>
  <si>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</si>
  <si>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</si>
  <si>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</si>
  <si>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</si>
  <si>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</si>
  <si>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</si>
  <si>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</si>
  <si>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</si>
  <si>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</si>
  <si>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</si>
  <si>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</si>
  <si>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</si>
  <si>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</si>
  <si>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</si>
  <si>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</si>
  <si>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</si>
  <si>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</si>
  <si>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</si>
  <si>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</si>
  <si>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</si>
  <si>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</si>
  <si>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</si>
  <si>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</si>
  <si>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</si>
  <si>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</si>
  <si>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</si>
  <si>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</si>
  <si>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</si>
  <si>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</si>
  <si>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</si>
  <si>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</si>
  <si>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</si>
  <si>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</si>
  <si>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</si>
  <si>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</si>
  <si>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</si>
  <si>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</si>
  <si>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</si>
  <si>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</si>
  <si>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</si>
  <si>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</si>
  <si>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</si>
  <si>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</si>
  <si>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</si>
  <si>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</si>
  <si>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</si>
  <si>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</si>
  <si>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</si>
  <si>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</si>
  <si>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</si>
  <si>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</si>
  <si>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</si>
  <si>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</si>
  <si>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</si>
  <si>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</si>
  <si>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</si>
  <si>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</si>
  <si>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</si>
  <si>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</si>
  <si>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</si>
  <si>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</si>
  <si>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</si>
  <si>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</si>
  <si>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</si>
  <si>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</si>
  <si>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</si>
  <si>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</si>
  <si>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</si>
  <si>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</si>
  <si>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</si>
  <si>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</si>
  <si>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</si>
  <si>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</si>
  <si>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</si>
  <si>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</si>
  <si>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</si>
  <si>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</si>
  <si>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</si>
  <si>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</si>
  <si>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</si>
  <si>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</si>
  <si>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</si>
  <si>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</si>
  <si>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</si>
  <si>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</si>
  <si>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</si>
  <si>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</si>
  <si>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</si>
  <si>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</si>
  <si>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</si>
  <si>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</si>
  <si>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</si>
  <si>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</si>
  <si>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</si>
  <si>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</si>
  <si>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</si>
  <si>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</si>
  <si>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</si>
  <si>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</si>
  <si>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</si>
  <si>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</si>
  <si>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</si>
  <si>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</si>
  <si>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</si>
  <si>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</si>
  <si>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</si>
  <si>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</si>
  <si>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</si>
  <si>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</si>
  <si>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</si>
  <si>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</si>
  <si>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</si>
  <si>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</si>
  <si>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</si>
  <si>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</si>
  <si>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</si>
  <si>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</si>
  <si>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</si>
  <si>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</si>
  <si>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</si>
  <si>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</si>
  <si>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</si>
  <si>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</si>
  <si>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</si>
  <si>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</si>
  <si>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</si>
  <si>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</si>
  <si>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</si>
  <si>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</si>
  <si>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</si>
  <si>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</si>
  <si>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</si>
  <si>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</si>
  <si>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</si>
  <si>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</si>
  <si>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</si>
  <si>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</si>
  <si>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</si>
  <si>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</si>
  <si>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</si>
  <si>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</si>
  <si>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</si>
  <si>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</si>
  <si>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</si>
  <si>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</si>
  <si>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</si>
  <si>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</si>
  <si>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</si>
  <si>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</si>
  <si>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</si>
  <si>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</si>
  <si>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</si>
  <si>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</si>
  <si>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</si>
  <si>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</si>
  <si>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</si>
  <si>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</si>
  <si>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</si>
  <si>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</si>
  <si>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</si>
  <si>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</si>
  <si>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</si>
  <si>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</si>
  <si>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</si>
  <si>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</si>
  <si>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</si>
  <si>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</si>
  <si>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</si>
  <si>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</si>
  <si>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</si>
  <si>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</si>
  <si>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</si>
  <si>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</si>
  <si>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</si>
  <si>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</si>
  <si>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</si>
  <si>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</si>
  <si>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</si>
  <si>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</si>
  <si>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</si>
  <si>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</si>
  <si>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</si>
  <si>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</si>
  <si>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</si>
  <si>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</si>
  <si>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</si>
  <si>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</si>
  <si>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</si>
  <si>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</si>
  <si>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</si>
  <si>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</si>
  <si>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</si>
  <si>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</si>
  <si>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</si>
  <si>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</si>
  <si>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</si>
  <si>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</si>
  <si>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</si>
  <si>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</si>
  <si>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</si>
  <si>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</si>
  <si>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</si>
  <si>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</si>
  <si>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</si>
  <si>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</si>
  <si>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</si>
  <si>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</si>
  <si>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</si>
  <si>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</si>
  <si>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</si>
  <si>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</si>
  <si>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</si>
  <si>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</si>
  <si>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</si>
  <si>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</si>
  <si>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</si>
  <si>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</si>
  <si>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</si>
  <si>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</si>
  <si>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</si>
  <si>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</si>
  <si>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</si>
  <si>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</si>
  <si>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</si>
  <si>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</si>
  <si>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</si>
  <si>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</si>
  <si>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</si>
  <si>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</si>
  <si>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</si>
  <si>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</si>
  <si>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</si>
  <si>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</si>
  <si>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</si>
  <si>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</si>
  <si>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</si>
  <si>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</si>
  <si>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</si>
  <si>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</si>
  <si>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</si>
  <si>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</si>
  <si>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</si>
  <si>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</si>
  <si>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</si>
  <si>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</si>
  <si>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</si>
  <si>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</si>
  <si>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</si>
  <si>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</si>
  <si>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</si>
  <si>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</si>
  <si>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</si>
  <si>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</si>
  <si>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</si>
  <si>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</si>
  <si>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</si>
  <si>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</si>
  <si>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</si>
  <si>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</si>
  <si>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</si>
  <si>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</si>
  <si>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</si>
  <si>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</si>
  <si>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</si>
  <si>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</si>
  <si>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</si>
  <si>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</si>
  <si>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</si>
  <si>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</si>
  <si>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</si>
  <si>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</si>
  <si>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</si>
  <si>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</si>
  <si>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</si>
  <si>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</si>
  <si>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</si>
  <si>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</si>
  <si>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</si>
  <si>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</si>
  <si>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</si>
  <si>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</si>
  <si>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</si>
  <si>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</si>
  <si>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</si>
  <si>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</si>
  <si>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</si>
  <si>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</si>
  <si>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</si>
  <si>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</si>
  <si>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</si>
  <si>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</si>
  <si>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</si>
  <si>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</si>
  <si>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</si>
  <si>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</si>
  <si>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</si>
  <si>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</si>
  <si>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</si>
  <si>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</si>
  <si>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</si>
  <si>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</si>
  <si>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</si>
  <si>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</si>
  <si>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</si>
  <si>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</si>
  <si>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</si>
  <si>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</si>
  <si>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</si>
  <si>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</si>
  <si>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</si>
  <si>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</si>
  <si>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</si>
  <si>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</si>
  <si>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</si>
  <si>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</si>
  <si>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</si>
  <si>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</si>
  <si>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</si>
  <si>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</si>
  <si>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</si>
  <si>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</si>
  <si>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</si>
  <si>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</si>
  <si>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</si>
  <si>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</si>
  <si>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</si>
  <si>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</si>
  <si>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</si>
  <si>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</si>
  <si>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</si>
  <si>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</si>
  <si>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</si>
  <si>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</si>
  <si>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</si>
  <si>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</si>
  <si>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</si>
  <si>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</si>
  <si>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</si>
  <si>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</si>
  <si>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</si>
  <si>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</si>
  <si>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</si>
  <si>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</si>
  <si>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</si>
  <si>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</si>
  <si>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</si>
  <si>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</si>
  <si>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</si>
  <si>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</si>
  <si>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</si>
  <si>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</si>
  <si>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</si>
  <si>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</si>
  <si>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</si>
  <si>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</si>
  <si>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</si>
  <si>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</si>
  <si>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</si>
  <si>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</si>
  <si>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</si>
  <si>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</si>
  <si>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</si>
  <si>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</si>
  <si>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</si>
  <si>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</si>
  <si>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</si>
  <si>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</si>
  <si>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</si>
  <si>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</si>
  <si>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</si>
  <si>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</si>
  <si>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</si>
  <si>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</si>
  <si>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</si>
  <si>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</si>
  <si>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</si>
  <si>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</si>
  <si>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</si>
  <si>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</si>
  <si>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</si>
  <si>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</si>
  <si>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</si>
  <si>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</si>
  <si>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</si>
  <si>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</si>
  <si>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</si>
  <si>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</si>
  <si>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</si>
  <si>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</si>
  <si>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</si>
  <si>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</si>
  <si>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</si>
  <si>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</si>
  <si>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</si>
  <si>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</si>
  <si>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</si>
  <si>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</si>
  <si>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</si>
  <si>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</si>
  <si>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</si>
  <si>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</si>
  <si>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</si>
  <si>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</si>
  <si>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</si>
  <si>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</si>
  <si>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</si>
  <si>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</si>
  <si>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</si>
  <si>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</si>
  <si>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</si>
  <si>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</si>
  <si>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</si>
  <si>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</si>
  <si>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</si>
  <si>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</si>
  <si>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</si>
  <si>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</si>
  <si>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</si>
  <si>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</si>
  <si>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</si>
  <si>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</si>
  <si>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</si>
  <si>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</si>
  <si>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</si>
  <si>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</si>
  <si>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</si>
  <si>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</si>
  <si>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</si>
  <si>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</si>
  <si>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</si>
  <si>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</si>
  <si>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</si>
  <si>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</si>
  <si>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</si>
  <si>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</si>
  <si>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</si>
  <si>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</si>
  <si>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</si>
  <si>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</si>
  <si>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</si>
  <si>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</si>
  <si>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</si>
  <si>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</si>
  <si>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</si>
  <si>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</si>
  <si>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</si>
  <si>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</si>
  <si>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</si>
  <si>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</si>
  <si>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</si>
  <si>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</si>
  <si>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</si>
  <si>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</si>
  <si>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</si>
  <si>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</si>
  <si>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</si>
  <si>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</si>
  <si>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</si>
  <si>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</si>
  <si>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</si>
  <si>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</si>
  <si>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</si>
  <si>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</si>
  <si>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</si>
  <si>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</si>
  <si>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</si>
  <si>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</si>
  <si>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</si>
  <si>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</si>
  <si>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</si>
  <si>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</si>
  <si>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</si>
  <si>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</si>
  <si>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</si>
  <si>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</si>
  <si>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</si>
  <si>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</si>
  <si>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</si>
  <si>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</si>
  <si>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</si>
  <si>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</si>
  <si>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</si>
  <si>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</si>
  <si>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</si>
  <si>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</si>
  <si>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</si>
  <si>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</si>
  <si>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</si>
  <si>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</si>
  <si>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</si>
  <si>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</si>
  <si>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</si>
  <si>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</si>
  <si>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</si>
  <si>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</si>
  <si>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</si>
  <si>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</si>
  <si>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</si>
  <si>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</si>
  <si>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</si>
  <si>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</si>
  <si>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</si>
  <si>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</si>
  <si>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</si>
  <si>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</si>
  <si>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</si>
  <si>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</si>
  <si>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</si>
  <si>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</si>
  <si>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</si>
  <si>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</si>
  <si>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</si>
  <si>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</si>
  <si>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</si>
  <si>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</si>
  <si>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</si>
  <si>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</si>
  <si>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</si>
  <si>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</si>
  <si>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</si>
  <si>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</si>
  <si>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</si>
  <si>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</si>
  <si>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</si>
  <si>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</si>
  <si>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</si>
  <si>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</si>
  <si>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</si>
  <si>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</si>
  <si>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</si>
  <si>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</si>
  <si>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</si>
  <si>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</si>
  <si>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</si>
  <si>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</si>
  <si>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</si>
  <si>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</si>
  <si>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</si>
  <si>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</si>
  <si>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</si>
  <si>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</si>
  <si>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</si>
  <si>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</si>
  <si>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</si>
  <si>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</si>
  <si>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</si>
  <si>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</si>
  <si>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</si>
  <si>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</si>
  <si>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</si>
  <si>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</si>
  <si>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</si>
  <si>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</si>
  <si>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</si>
  <si>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</si>
  <si>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</si>
  <si>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</si>
  <si>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</si>
  <si>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</si>
  <si>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</si>
  <si>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</si>
  <si>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</si>
  <si>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</si>
  <si>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</si>
  <si>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</si>
  <si>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</si>
  <si>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</si>
  <si>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</si>
  <si>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</si>
  <si>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</si>
  <si>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</si>
  <si>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</si>
  <si>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</si>
  <si>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</si>
  <si>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</si>
  <si>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</si>
  <si>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</si>
  <si>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</si>
  <si>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</si>
  <si>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</si>
  <si>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</si>
  <si>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</si>
  <si>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</si>
  <si>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</si>
  <si>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</si>
  <si>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</si>
  <si>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</si>
  <si>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</si>
  <si>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</si>
  <si>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</si>
  <si>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</si>
  <si>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</si>
  <si>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</si>
  <si>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</si>
  <si>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</si>
  <si>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</si>
  <si>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</si>
  <si>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</si>
  <si>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</si>
  <si>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</si>
  <si>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</si>
  <si>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</si>
  <si>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</si>
  <si>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</si>
  <si>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</si>
  <si>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</si>
  <si>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</si>
  <si>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</si>
  <si>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</si>
  <si>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</si>
  <si>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</si>
  <si>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</si>
  <si>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</si>
  <si>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</si>
  <si>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</si>
  <si>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</si>
  <si>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</si>
  <si>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</si>
  <si>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</si>
  <si>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</si>
  <si>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</si>
  <si>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</si>
  <si>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</si>
  <si>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</si>
  <si>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</si>
  <si>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</si>
  <si>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</si>
  <si>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</si>
  <si>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</si>
  <si>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</si>
  <si>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</si>
  <si>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</si>
  <si>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</si>
  <si>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</si>
  <si>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</si>
  <si>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</si>
  <si>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</si>
  <si>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</si>
  <si>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</si>
  <si>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</si>
  <si>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</si>
  <si>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</si>
  <si>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</si>
  <si>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</si>
  <si>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</si>
  <si>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</si>
  <si>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</si>
  <si>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</si>
  <si>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</si>
  <si>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</si>
  <si>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</si>
  <si>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</si>
  <si>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</si>
  <si>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</si>
  <si>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</si>
  <si>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</si>
  <si>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</si>
  <si>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</si>
  <si>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</si>
  <si>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</si>
  <si>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</si>
  <si>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</si>
  <si>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</si>
  <si>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</si>
  <si>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</si>
  <si>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</si>
  <si>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</si>
  <si>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</si>
  <si>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</si>
  <si>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</si>
  <si>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</si>
  <si>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</si>
  <si>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</si>
  <si>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</si>
  <si>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</si>
  <si>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</si>
  <si>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</si>
  <si>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</si>
  <si>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</si>
  <si>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</si>
  <si>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</si>
  <si>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</si>
  <si>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</si>
  <si>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</si>
  <si>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</si>
  <si>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</si>
  <si>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</si>
  <si>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</si>
  <si>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</si>
  <si>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</si>
  <si>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</si>
  <si>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</si>
  <si>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</si>
  <si>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</si>
  <si>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</si>
  <si>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</si>
  <si>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</si>
  <si>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>Kaucja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osoby niebedacej pracownikiem 4 WSzKzP SPZOZ</t>
  </si>
  <si>
    <t xml:space="preserve">Opłata za wydanie duplikatu przepustki samochodowej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</si>
</sst>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  <xf numFmtId="2" fontId="68" fillId="0" borderId="13" xfId="0" applyNumberFormat="1" applyFont="1" applyBorder="1" applyAlignment="1">
      <alignment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6">
      <selection activeCell="E1009" sqref="E1009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73" t="s">
        <v>1140</v>
      </c>
      <c r="B1" s="273"/>
      <c r="C1" s="273"/>
      <c r="D1" s="273"/>
      <c r="E1" s="273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7" t="s">
        <v>22</v>
      </c>
      <c r="B3" s="267"/>
      <c r="C3" s="267"/>
      <c r="D3" s="267"/>
      <c r="E3" s="267"/>
      <c r="F3" s="166"/>
    </row>
    <row r="4" spans="1:6" s="2" customFormat="1" ht="14.25" customHeight="1" thickBot="1">
      <c r="A4" s="274" t="s">
        <v>23</v>
      </c>
      <c r="B4" s="274"/>
      <c r="C4" s="274"/>
      <c r="D4" s="274"/>
      <c r="E4" s="274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2051</v>
      </c>
      <c r="C11" s="25" t="s">
        <v>2052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72" t="s">
        <v>34</v>
      </c>
      <c r="B12" s="272"/>
      <c r="C12" s="272"/>
      <c r="D12" s="272"/>
      <c r="E12" s="272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72" t="s">
        <v>1036</v>
      </c>
      <c r="B14" s="272"/>
      <c r="C14" s="272"/>
      <c r="D14" s="272"/>
      <c r="E14" s="272"/>
      <c r="F14" s="166"/>
    </row>
    <row r="15" spans="1:6" s="4" customFormat="1" ht="13.5" thickBot="1">
      <c r="A15" s="23">
        <v>8</v>
      </c>
      <c r="B15" s="24" t="s">
        <v>2097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2097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72" t="s">
        <v>44</v>
      </c>
      <c r="B21" s="272"/>
      <c r="C21" s="272"/>
      <c r="D21" s="272"/>
      <c r="E21" s="272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72" t="s">
        <v>46</v>
      </c>
      <c r="B23" s="272"/>
      <c r="C23" s="272"/>
      <c r="D23" s="272"/>
      <c r="E23" s="272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67" t="s">
        <v>735</v>
      </c>
      <c r="B43" s="267"/>
      <c r="C43" s="267"/>
      <c r="D43" s="267"/>
      <c r="E43" s="267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8" t="s">
        <v>72</v>
      </c>
      <c r="B51" s="268"/>
      <c r="C51" s="268"/>
      <c r="D51" s="268"/>
      <c r="E51" s="268"/>
      <c r="F51" s="166"/>
    </row>
    <row r="52" spans="1:6" s="4" customFormat="1" ht="12.75" customHeight="1" thickBot="1">
      <c r="A52" s="272" t="s">
        <v>78</v>
      </c>
      <c r="B52" s="272"/>
      <c r="C52" s="272"/>
      <c r="D52" s="272"/>
      <c r="E52" s="272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72" t="s">
        <v>83</v>
      </c>
      <c r="B55" s="272"/>
      <c r="C55" s="272"/>
      <c r="D55" s="272"/>
      <c r="E55" s="272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72" t="s">
        <v>80</v>
      </c>
      <c r="B57" s="272"/>
      <c r="C57" s="272"/>
      <c r="D57" s="272"/>
      <c r="E57" s="272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72" t="s">
        <v>737</v>
      </c>
      <c r="B59" s="272"/>
      <c r="C59" s="272"/>
      <c r="D59" s="272"/>
      <c r="E59" s="272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72" t="s">
        <v>73</v>
      </c>
      <c r="B97" s="272"/>
      <c r="C97" s="272"/>
      <c r="D97" s="272"/>
      <c r="E97" s="272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7" t="s">
        <v>736</v>
      </c>
      <c r="B100" s="267"/>
      <c r="C100" s="267"/>
      <c r="D100" s="267"/>
      <c r="E100" s="267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68" t="s">
        <v>91</v>
      </c>
      <c r="B102" s="268"/>
      <c r="C102" s="268"/>
      <c r="D102" s="268"/>
      <c r="E102" s="268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68" t="s">
        <v>107</v>
      </c>
      <c r="B104" s="268"/>
      <c r="C104" s="268"/>
      <c r="D104" s="268"/>
      <c r="E104" s="268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7" t="s">
        <v>208</v>
      </c>
      <c r="B106" s="267"/>
      <c r="C106" s="267"/>
      <c r="D106" s="267"/>
      <c r="E106" s="267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2299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2300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2301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2302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2303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2304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2294</v>
      </c>
      <c r="C204" s="34" t="s">
        <v>2295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2306</v>
      </c>
      <c r="C205" s="34" t="s">
        <v>2296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2305</v>
      </c>
      <c r="C206" s="34" t="s">
        <v>2297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2307</v>
      </c>
      <c r="C207" s="34" t="s">
        <v>2298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68" t="s">
        <v>300</v>
      </c>
      <c r="B208" s="268"/>
      <c r="C208" s="268"/>
      <c r="D208" s="268"/>
      <c r="E208" s="268"/>
      <c r="F208" s="167"/>
    </row>
    <row r="209" spans="1:6" s="4" customFormat="1" ht="13.5" thickBot="1">
      <c r="A209" s="260" t="s">
        <v>1203</v>
      </c>
      <c r="B209" s="260"/>
      <c r="C209" s="260"/>
      <c r="D209" s="260"/>
      <c r="E209" s="260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60" t="s">
        <v>1222</v>
      </c>
      <c r="B220" s="260"/>
      <c r="C220" s="260"/>
      <c r="D220" s="260"/>
      <c r="E220" s="260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2064</v>
      </c>
      <c r="C235" s="34" t="s">
        <v>2065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2321</v>
      </c>
      <c r="D236" s="29" t="s">
        <v>301</v>
      </c>
      <c r="E236" s="226">
        <v>100</v>
      </c>
      <c r="F236" s="167"/>
    </row>
    <row r="237" spans="1:7" s="4" customFormat="1" ht="15" thickBot="1">
      <c r="A237" s="260" t="s">
        <v>1242</v>
      </c>
      <c r="B237" s="260"/>
      <c r="C237" s="260"/>
      <c r="D237" s="260"/>
      <c r="E237" s="260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2074</v>
      </c>
      <c r="C247" s="34" t="s">
        <v>2075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2086</v>
      </c>
      <c r="C266" s="34" t="s">
        <v>2087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2076</v>
      </c>
      <c r="C319" s="34" t="s">
        <v>2077</v>
      </c>
      <c r="D319" s="29" t="s">
        <v>301</v>
      </c>
      <c r="E319" s="226">
        <v>3</v>
      </c>
      <c r="F319" s="167"/>
    </row>
    <row r="320" spans="1:6" s="4" customFormat="1" ht="13.5" thickBot="1">
      <c r="A320" s="260" t="s">
        <v>1367</v>
      </c>
      <c r="B320" s="260"/>
      <c r="C320" s="260"/>
      <c r="D320" s="260"/>
      <c r="E320" s="260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60" t="s">
        <v>1410</v>
      </c>
      <c r="B352" s="260"/>
      <c r="C352" s="260"/>
      <c r="D352" s="260"/>
      <c r="E352" s="260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60" t="s">
        <v>1418</v>
      </c>
      <c r="B359" s="260"/>
      <c r="C359" s="260"/>
      <c r="D359" s="260"/>
      <c r="E359" s="260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60" t="s">
        <v>1427</v>
      </c>
      <c r="B366" s="260"/>
      <c r="C366" s="260"/>
      <c r="D366" s="260"/>
      <c r="E366" s="260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60" t="s">
        <v>1442</v>
      </c>
      <c r="B375" s="260"/>
      <c r="C375" s="260"/>
      <c r="D375" s="260"/>
      <c r="E375" s="260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60" t="s">
        <v>1466</v>
      </c>
      <c r="B389" s="260"/>
      <c r="C389" s="260"/>
      <c r="D389" s="260"/>
      <c r="E389" s="260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60" t="s">
        <v>1471</v>
      </c>
      <c r="B393" s="260"/>
      <c r="C393" s="260"/>
      <c r="D393" s="260"/>
      <c r="E393" s="260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2322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60" t="s">
        <v>1477</v>
      </c>
      <c r="B398" s="260"/>
      <c r="C398" s="260"/>
      <c r="D398" s="260"/>
      <c r="E398" s="260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60" t="s">
        <v>1494</v>
      </c>
      <c r="B409" s="260"/>
      <c r="C409" s="260"/>
      <c r="D409" s="260"/>
      <c r="E409" s="260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60" t="s">
        <v>1508</v>
      </c>
      <c r="B417" s="260"/>
      <c r="C417" s="260"/>
      <c r="D417" s="260"/>
      <c r="E417" s="260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2310</v>
      </c>
      <c r="C431" s="33" t="s">
        <v>2314</v>
      </c>
      <c r="D431" s="39" t="s">
        <v>301</v>
      </c>
      <c r="E431" s="220">
        <v>100</v>
      </c>
      <c r="F431" s="167"/>
    </row>
    <row r="432" spans="1:7" s="2" customFormat="1" ht="15" thickBot="1">
      <c r="A432" s="260" t="s">
        <v>1534</v>
      </c>
      <c r="B432" s="260"/>
      <c r="C432" s="260"/>
      <c r="D432" s="260"/>
      <c r="E432" s="260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2090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2041</v>
      </c>
      <c r="C435" s="33" t="s">
        <v>2046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2315</v>
      </c>
      <c r="C445" s="33" t="s">
        <v>2316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2317</v>
      </c>
      <c r="C446" s="33" t="s">
        <v>2318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2319</v>
      </c>
      <c r="C447" s="33" t="s">
        <v>2320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60" t="s">
        <v>1554</v>
      </c>
      <c r="B448" s="260"/>
      <c r="C448" s="260"/>
      <c r="D448" s="260"/>
      <c r="E448" s="260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60" t="s">
        <v>1588</v>
      </c>
      <c r="B468" s="260"/>
      <c r="C468" s="260"/>
      <c r="D468" s="260"/>
      <c r="E468" s="260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4">
        <v>400</v>
      </c>
      <c r="B472" s="257" t="s">
        <v>1593</v>
      </c>
      <c r="C472" s="33" t="s">
        <v>1594</v>
      </c>
      <c r="D472" s="248" t="s">
        <v>301</v>
      </c>
      <c r="E472" s="251">
        <v>100</v>
      </c>
      <c r="F472" s="167"/>
    </row>
    <row r="473" spans="1:6" s="4" customFormat="1" ht="15" customHeight="1" thickBot="1">
      <c r="A473" s="255"/>
      <c r="B473" s="258"/>
      <c r="C473" s="33" t="s">
        <v>1595</v>
      </c>
      <c r="D473" s="249"/>
      <c r="E473" s="252"/>
      <c r="F473" s="167"/>
    </row>
    <row r="474" spans="1:6" s="4" customFormat="1" ht="15" customHeight="1" thickBot="1">
      <c r="A474" s="255"/>
      <c r="B474" s="258"/>
      <c r="C474" s="33" t="s">
        <v>1596</v>
      </c>
      <c r="D474" s="249"/>
      <c r="E474" s="252"/>
      <c r="F474" s="167"/>
    </row>
    <row r="475" spans="1:6" s="4" customFormat="1" ht="15" customHeight="1" thickBot="1">
      <c r="A475" s="255"/>
      <c r="B475" s="258"/>
      <c r="C475" s="33" t="s">
        <v>1597</v>
      </c>
      <c r="D475" s="249"/>
      <c r="E475" s="252"/>
      <c r="F475" s="167"/>
    </row>
    <row r="476" spans="1:7" s="4" customFormat="1" ht="15" thickBot="1">
      <c r="A476" s="255"/>
      <c r="B476" s="258"/>
      <c r="C476" s="33" t="s">
        <v>1598</v>
      </c>
      <c r="D476" s="249"/>
      <c r="E476" s="252"/>
      <c r="F476" s="166"/>
      <c r="G476" s="2"/>
    </row>
    <row r="477" spans="1:6" s="4" customFormat="1" ht="13.5" thickBot="1">
      <c r="A477" s="255"/>
      <c r="B477" s="258"/>
      <c r="C477" s="33" t="s">
        <v>1599</v>
      </c>
      <c r="D477" s="249"/>
      <c r="E477" s="252"/>
      <c r="F477" s="167"/>
    </row>
    <row r="478" spans="1:7" s="4" customFormat="1" ht="15" thickBot="1">
      <c r="A478" s="255"/>
      <c r="B478" s="258"/>
      <c r="C478" s="33" t="s">
        <v>1600</v>
      </c>
      <c r="D478" s="249"/>
      <c r="E478" s="252"/>
      <c r="F478" s="166"/>
      <c r="G478" s="2"/>
    </row>
    <row r="479" spans="1:7" s="2" customFormat="1" ht="26.25" thickBot="1">
      <c r="A479" s="255"/>
      <c r="B479" s="258"/>
      <c r="C479" s="33" t="s">
        <v>1601</v>
      </c>
      <c r="D479" s="249"/>
      <c r="E479" s="252"/>
      <c r="F479" s="167"/>
      <c r="G479" s="4"/>
    </row>
    <row r="480" spans="1:6" s="4" customFormat="1" ht="15" customHeight="1" thickBot="1">
      <c r="A480" s="256"/>
      <c r="B480" s="259"/>
      <c r="C480" s="33" t="s">
        <v>1602</v>
      </c>
      <c r="D480" s="250"/>
      <c r="E480" s="253"/>
      <c r="F480" s="167"/>
    </row>
    <row r="481" spans="1:7" s="2" customFormat="1" ht="15" thickBot="1">
      <c r="A481" s="254">
        <v>399</v>
      </c>
      <c r="B481" s="257" t="s">
        <v>1603</v>
      </c>
      <c r="C481" s="33" t="s">
        <v>1604</v>
      </c>
      <c r="D481" s="248" t="s">
        <v>301</v>
      </c>
      <c r="E481" s="251">
        <v>100</v>
      </c>
      <c r="F481" s="167"/>
      <c r="G481" s="4"/>
    </row>
    <row r="482" spans="1:6" s="4" customFormat="1" ht="15" customHeight="1" thickBot="1">
      <c r="A482" s="255"/>
      <c r="B482" s="258"/>
      <c r="C482" s="33" t="s">
        <v>1595</v>
      </c>
      <c r="D482" s="249"/>
      <c r="E482" s="252"/>
      <c r="F482" s="167"/>
    </row>
    <row r="483" spans="1:6" s="4" customFormat="1" ht="15" customHeight="1" thickBot="1">
      <c r="A483" s="255"/>
      <c r="B483" s="258"/>
      <c r="C483" s="33" t="s">
        <v>1596</v>
      </c>
      <c r="D483" s="249"/>
      <c r="E483" s="252"/>
      <c r="F483" s="167"/>
    </row>
    <row r="484" spans="1:6" s="4" customFormat="1" ht="15" customHeight="1" thickBot="1">
      <c r="A484" s="255"/>
      <c r="B484" s="258"/>
      <c r="C484" s="33" t="s">
        <v>1597</v>
      </c>
      <c r="D484" s="249"/>
      <c r="E484" s="252"/>
      <c r="F484" s="167"/>
    </row>
    <row r="485" spans="1:6" s="4" customFormat="1" ht="15" customHeight="1" thickBot="1">
      <c r="A485" s="255"/>
      <c r="B485" s="258"/>
      <c r="C485" s="33" t="s">
        <v>1605</v>
      </c>
      <c r="D485" s="249"/>
      <c r="E485" s="252"/>
      <c r="F485" s="167"/>
    </row>
    <row r="486" spans="1:6" s="4" customFormat="1" ht="12.75" customHeight="1" thickBot="1">
      <c r="A486" s="255"/>
      <c r="B486" s="258"/>
      <c r="C486" s="33" t="s">
        <v>1606</v>
      </c>
      <c r="D486" s="249"/>
      <c r="E486" s="252"/>
      <c r="F486" s="167"/>
    </row>
    <row r="487" spans="1:6" s="4" customFormat="1" ht="12.75" customHeight="1" thickBot="1">
      <c r="A487" s="255"/>
      <c r="B487" s="258"/>
      <c r="C487" s="33" t="s">
        <v>1600</v>
      </c>
      <c r="D487" s="249"/>
      <c r="E487" s="252"/>
      <c r="F487" s="167"/>
    </row>
    <row r="488" spans="1:6" s="4" customFormat="1" ht="26.25" thickBot="1">
      <c r="A488" s="255"/>
      <c r="B488" s="258"/>
      <c r="C488" s="33" t="s">
        <v>1607</v>
      </c>
      <c r="D488" s="249"/>
      <c r="E488" s="252"/>
      <c r="F488" s="167"/>
    </row>
    <row r="489" spans="1:6" s="4" customFormat="1" ht="13.5" thickBot="1">
      <c r="A489" s="256"/>
      <c r="B489" s="259"/>
      <c r="C489" s="33" t="s">
        <v>1602</v>
      </c>
      <c r="D489" s="250"/>
      <c r="E489" s="253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2098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54">
        <v>199</v>
      </c>
      <c r="B526" s="257" t="s">
        <v>1678</v>
      </c>
      <c r="C526" s="33" t="s">
        <v>1679</v>
      </c>
      <c r="D526" s="248" t="s">
        <v>301</v>
      </c>
      <c r="E526" s="251">
        <v>100</v>
      </c>
      <c r="F526" s="167"/>
    </row>
    <row r="527" spans="1:6" s="4" customFormat="1" ht="15" customHeight="1" thickBot="1">
      <c r="A527" s="255"/>
      <c r="B527" s="258"/>
      <c r="C527" s="33" t="s">
        <v>1680</v>
      </c>
      <c r="D527" s="249"/>
      <c r="E527" s="252"/>
      <c r="F527" s="167"/>
    </row>
    <row r="528" spans="1:6" s="4" customFormat="1" ht="15" customHeight="1" thickBot="1">
      <c r="A528" s="255"/>
      <c r="B528" s="258"/>
      <c r="C528" s="33" t="s">
        <v>1681</v>
      </c>
      <c r="D528" s="249"/>
      <c r="E528" s="252"/>
      <c r="F528" s="167"/>
    </row>
    <row r="529" spans="1:6" s="4" customFormat="1" ht="13.5" thickBot="1">
      <c r="A529" s="255"/>
      <c r="B529" s="258"/>
      <c r="C529" s="33" t="s">
        <v>1682</v>
      </c>
      <c r="D529" s="249"/>
      <c r="E529" s="252"/>
      <c r="F529" s="167"/>
    </row>
    <row r="530" spans="1:7" s="4" customFormat="1" ht="15" thickBot="1">
      <c r="A530" s="256"/>
      <c r="B530" s="259"/>
      <c r="C530" s="33" t="s">
        <v>1683</v>
      </c>
      <c r="D530" s="250"/>
      <c r="E530" s="253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2042</v>
      </c>
      <c r="C541" s="33" t="s">
        <v>2044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2043</v>
      </c>
      <c r="C542" s="33" t="s">
        <v>2045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2056</v>
      </c>
      <c r="C543" s="33" t="s">
        <v>2057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2058</v>
      </c>
      <c r="C544" s="33" t="s">
        <v>2059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2060</v>
      </c>
      <c r="C545" s="33" t="s">
        <v>2061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2062</v>
      </c>
      <c r="C546" s="33" t="s">
        <v>2063</v>
      </c>
      <c r="D546" s="39" t="s">
        <v>301</v>
      </c>
      <c r="E546" s="220">
        <v>800</v>
      </c>
      <c r="F546" s="167"/>
    </row>
    <row r="547" spans="1:6" s="4" customFormat="1" ht="13.5" thickBot="1">
      <c r="A547" s="260" t="s">
        <v>1703</v>
      </c>
      <c r="B547" s="260"/>
      <c r="C547" s="260"/>
      <c r="D547" s="260"/>
      <c r="E547" s="260"/>
      <c r="F547" s="167"/>
    </row>
    <row r="548" spans="1:6" s="4" customFormat="1" ht="13.5" thickBot="1">
      <c r="A548" s="23">
        <v>1152</v>
      </c>
      <c r="B548" s="41" t="s">
        <v>1704</v>
      </c>
      <c r="C548" s="33" t="s">
        <v>1705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1706</v>
      </c>
      <c r="C549" s="33" t="s">
        <v>1707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1708</v>
      </c>
      <c r="C550" s="33" t="s">
        <v>1709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1710</v>
      </c>
      <c r="C551" s="33" t="s">
        <v>1711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1712</v>
      </c>
      <c r="C552" s="33" t="s">
        <v>1713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1714</v>
      </c>
      <c r="C553" s="33" t="s">
        <v>1715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1716</v>
      </c>
      <c r="C554" s="33" t="s">
        <v>1717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1718</v>
      </c>
      <c r="C555" s="33" t="s">
        <v>1719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1720</v>
      </c>
      <c r="C556" s="33" t="s">
        <v>1721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1722</v>
      </c>
      <c r="C557" s="33" t="s">
        <v>1723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1724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4">
        <v>180</v>
      </c>
      <c r="B559" s="264"/>
      <c r="C559" s="33" t="s">
        <v>1725</v>
      </c>
      <c r="D559" s="248" t="s">
        <v>301</v>
      </c>
      <c r="E559" s="251">
        <v>100</v>
      </c>
      <c r="F559" s="167"/>
    </row>
    <row r="560" spans="1:6" s="4" customFormat="1" ht="15" customHeight="1" thickBot="1">
      <c r="A560" s="255"/>
      <c r="B560" s="265"/>
      <c r="C560" s="33" t="s">
        <v>1726</v>
      </c>
      <c r="D560" s="249"/>
      <c r="E560" s="252"/>
      <c r="F560" s="167"/>
    </row>
    <row r="561" spans="1:6" s="4" customFormat="1" ht="15" customHeight="1" thickBot="1">
      <c r="A561" s="255"/>
      <c r="B561" s="265"/>
      <c r="C561" s="33" t="s">
        <v>1727</v>
      </c>
      <c r="D561" s="249"/>
      <c r="E561" s="252"/>
      <c r="F561" s="167"/>
    </row>
    <row r="562" spans="1:6" s="4" customFormat="1" ht="15" customHeight="1" thickBot="1">
      <c r="A562" s="255"/>
      <c r="B562" s="265"/>
      <c r="C562" s="33" t="s">
        <v>1728</v>
      </c>
      <c r="D562" s="249"/>
      <c r="E562" s="252"/>
      <c r="F562" s="167"/>
    </row>
    <row r="563" spans="1:6" s="4" customFormat="1" ht="15" customHeight="1" thickBot="1">
      <c r="A563" s="255"/>
      <c r="B563" s="265"/>
      <c r="C563" s="33" t="s">
        <v>1729</v>
      </c>
      <c r="D563" s="249"/>
      <c r="E563" s="252"/>
      <c r="F563" s="167"/>
    </row>
    <row r="564" spans="1:6" s="4" customFormat="1" ht="15" customHeight="1" thickBot="1">
      <c r="A564" s="255"/>
      <c r="B564" s="265"/>
      <c r="C564" s="33" t="s">
        <v>1730</v>
      </c>
      <c r="D564" s="249"/>
      <c r="E564" s="252"/>
      <c r="F564" s="167"/>
    </row>
    <row r="565" spans="1:6" s="4" customFormat="1" ht="15" customHeight="1" thickBot="1">
      <c r="A565" s="255"/>
      <c r="B565" s="265"/>
      <c r="C565" s="33" t="s">
        <v>1731</v>
      </c>
      <c r="D565" s="249"/>
      <c r="E565" s="252"/>
      <c r="F565" s="167"/>
    </row>
    <row r="566" spans="1:6" s="4" customFormat="1" ht="12.75" customHeight="1" thickBot="1">
      <c r="A566" s="255"/>
      <c r="B566" s="265"/>
      <c r="C566" s="33" t="s">
        <v>1732</v>
      </c>
      <c r="D566" s="249"/>
      <c r="E566" s="252"/>
      <c r="F566" s="167"/>
    </row>
    <row r="567" spans="1:6" s="4" customFormat="1" ht="13.5" thickBot="1">
      <c r="A567" s="255"/>
      <c r="B567" s="265"/>
      <c r="C567" s="33" t="s">
        <v>1733</v>
      </c>
      <c r="D567" s="249"/>
      <c r="E567" s="252"/>
      <c r="F567" s="167"/>
    </row>
    <row r="568" spans="1:6" s="4" customFormat="1" ht="13.5" thickBot="1">
      <c r="A568" s="255"/>
      <c r="B568" s="265"/>
      <c r="C568" s="33" t="s">
        <v>1734</v>
      </c>
      <c r="D568" s="249"/>
      <c r="E568" s="252"/>
      <c r="F568" s="167"/>
    </row>
    <row r="569" spans="1:7" s="4" customFormat="1" ht="14.25" customHeight="1" thickBot="1">
      <c r="A569" s="255"/>
      <c r="B569" s="265"/>
      <c r="C569" s="33" t="s">
        <v>1735</v>
      </c>
      <c r="D569" s="249"/>
      <c r="E569" s="252"/>
      <c r="F569" s="166"/>
      <c r="G569" s="2"/>
    </row>
    <row r="570" spans="1:6" s="4" customFormat="1" ht="13.5" thickBot="1">
      <c r="A570" s="255"/>
      <c r="B570" s="265"/>
      <c r="C570" s="33" t="s">
        <v>1736</v>
      </c>
      <c r="D570" s="249"/>
      <c r="E570" s="252"/>
      <c r="F570" s="167"/>
    </row>
    <row r="571" spans="1:6" s="4" customFormat="1" ht="13.5" thickBot="1">
      <c r="A571" s="256"/>
      <c r="B571" s="266"/>
      <c r="C571" s="33" t="s">
        <v>1067</v>
      </c>
      <c r="D571" s="250"/>
      <c r="E571" s="253"/>
      <c r="F571" s="167"/>
    </row>
    <row r="572" spans="1:7" s="2" customFormat="1" ht="15" thickBot="1">
      <c r="A572" s="260" t="s">
        <v>1737</v>
      </c>
      <c r="B572" s="260"/>
      <c r="C572" s="260"/>
      <c r="D572" s="260"/>
      <c r="E572" s="260"/>
      <c r="F572" s="167"/>
      <c r="G572" s="4"/>
    </row>
    <row r="573" spans="1:6" s="4" customFormat="1" ht="13.5" thickBot="1">
      <c r="A573" s="23">
        <v>248</v>
      </c>
      <c r="B573" s="41" t="s">
        <v>1738</v>
      </c>
      <c r="C573" s="33" t="s">
        <v>1739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1740</v>
      </c>
      <c r="C574" s="33" t="s">
        <v>1741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60" t="s">
        <v>1742</v>
      </c>
      <c r="B575" s="260"/>
      <c r="C575" s="260"/>
      <c r="D575" s="260"/>
      <c r="E575" s="260"/>
      <c r="F575" s="167"/>
    </row>
    <row r="576" spans="1:6" s="4" customFormat="1" ht="13.5" thickBot="1">
      <c r="A576" s="23">
        <v>961</v>
      </c>
      <c r="B576" s="41" t="s">
        <v>1743</v>
      </c>
      <c r="C576" s="33" t="s">
        <v>1744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1745</v>
      </c>
      <c r="C577" s="33" t="s">
        <v>1746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1747</v>
      </c>
      <c r="C578" s="33" t="s">
        <v>1748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1749</v>
      </c>
      <c r="C579" s="33" t="s">
        <v>1750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1751</v>
      </c>
      <c r="C580" s="33" t="s">
        <v>1752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1753</v>
      </c>
      <c r="C581" s="33" t="s">
        <v>1754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1755</v>
      </c>
      <c r="C582" s="33" t="s">
        <v>1756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1757</v>
      </c>
      <c r="C583" s="33" t="s">
        <v>1758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1759</v>
      </c>
      <c r="C584" s="33" t="s">
        <v>1760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1761</v>
      </c>
      <c r="C585" s="33" t="s">
        <v>1762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1639</v>
      </c>
      <c r="C586" s="33" t="s">
        <v>2089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2308</v>
      </c>
      <c r="C587" s="33" t="s">
        <v>2309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60" t="s">
        <v>1763</v>
      </c>
      <c r="B588" s="260"/>
      <c r="C588" s="260"/>
      <c r="D588" s="260"/>
      <c r="E588" s="260"/>
      <c r="F588" s="167"/>
    </row>
    <row r="589" spans="1:6" s="4" customFormat="1" ht="12.75" customHeight="1" thickBot="1">
      <c r="A589" s="23">
        <v>1179</v>
      </c>
      <c r="B589" s="41"/>
      <c r="C589" s="33" t="s">
        <v>1764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1765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1766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4">
        <v>430</v>
      </c>
      <c r="B592" s="257" t="s">
        <v>1767</v>
      </c>
      <c r="C592" s="33" t="s">
        <v>1768</v>
      </c>
      <c r="D592" s="248" t="s">
        <v>301</v>
      </c>
      <c r="E592" s="251">
        <v>35</v>
      </c>
      <c r="F592" s="167"/>
    </row>
    <row r="593" spans="1:6" s="4" customFormat="1" ht="15" customHeight="1" thickBot="1">
      <c r="A593" s="255"/>
      <c r="B593" s="258"/>
      <c r="C593" s="33" t="s">
        <v>1769</v>
      </c>
      <c r="D593" s="249"/>
      <c r="E593" s="252"/>
      <c r="F593" s="167"/>
    </row>
    <row r="594" spans="1:7" s="2" customFormat="1" ht="15" thickBot="1">
      <c r="A594" s="255"/>
      <c r="B594" s="258"/>
      <c r="C594" s="33" t="s">
        <v>1770</v>
      </c>
      <c r="D594" s="249"/>
      <c r="E594" s="252"/>
      <c r="F594" s="167"/>
      <c r="G594" s="4"/>
    </row>
    <row r="595" spans="1:6" s="4" customFormat="1" ht="13.5" thickBot="1">
      <c r="A595" s="255"/>
      <c r="B595" s="258"/>
      <c r="C595" s="33" t="s">
        <v>1771</v>
      </c>
      <c r="D595" s="249"/>
      <c r="E595" s="252"/>
      <c r="F595" s="167"/>
    </row>
    <row r="596" spans="1:6" s="4" customFormat="1" ht="15" customHeight="1" thickBot="1">
      <c r="A596" s="255"/>
      <c r="B596" s="258"/>
      <c r="C596" s="33" t="s">
        <v>1772</v>
      </c>
      <c r="D596" s="249"/>
      <c r="E596" s="252"/>
      <c r="F596" s="167"/>
    </row>
    <row r="597" spans="1:6" s="4" customFormat="1" ht="15" customHeight="1" thickBot="1">
      <c r="A597" s="255"/>
      <c r="B597" s="258"/>
      <c r="C597" s="33" t="s">
        <v>1773</v>
      </c>
      <c r="D597" s="249"/>
      <c r="E597" s="252"/>
      <c r="F597" s="167"/>
    </row>
    <row r="598" spans="1:6" s="4" customFormat="1" ht="15" customHeight="1" thickBot="1">
      <c r="A598" s="255"/>
      <c r="B598" s="258"/>
      <c r="C598" s="33" t="s">
        <v>1774</v>
      </c>
      <c r="D598" s="249"/>
      <c r="E598" s="252"/>
      <c r="F598" s="167"/>
    </row>
    <row r="599" spans="1:6" s="4" customFormat="1" ht="12.75" customHeight="1" thickBot="1">
      <c r="A599" s="255"/>
      <c r="B599" s="258"/>
      <c r="C599" s="33" t="s">
        <v>1775</v>
      </c>
      <c r="D599" s="249"/>
      <c r="E599" s="252"/>
      <c r="F599" s="167"/>
    </row>
    <row r="600" spans="1:6" s="4" customFormat="1" ht="12.75" customHeight="1" thickBot="1">
      <c r="A600" s="256"/>
      <c r="B600" s="259"/>
      <c r="C600" s="33" t="s">
        <v>1776</v>
      </c>
      <c r="D600" s="250"/>
      <c r="E600" s="253"/>
      <c r="F600" s="167"/>
    </row>
    <row r="601" spans="1:6" s="4" customFormat="1" ht="26.25" thickBot="1">
      <c r="A601" s="254">
        <v>904</v>
      </c>
      <c r="B601" s="257" t="s">
        <v>1767</v>
      </c>
      <c r="C601" s="33" t="s">
        <v>2256</v>
      </c>
      <c r="D601" s="248" t="s">
        <v>301</v>
      </c>
      <c r="E601" s="251">
        <v>130</v>
      </c>
      <c r="F601" s="167"/>
    </row>
    <row r="602" spans="1:6" s="4" customFormat="1" ht="15" customHeight="1" thickBot="1">
      <c r="A602" s="255"/>
      <c r="B602" s="258"/>
      <c r="C602" s="33" t="s">
        <v>2240</v>
      </c>
      <c r="D602" s="249"/>
      <c r="E602" s="252"/>
      <c r="F602" s="167"/>
    </row>
    <row r="603" spans="1:6" s="4" customFormat="1" ht="15" customHeight="1" thickBot="1">
      <c r="A603" s="255"/>
      <c r="B603" s="258"/>
      <c r="C603" s="33" t="s">
        <v>2241</v>
      </c>
      <c r="D603" s="249"/>
      <c r="E603" s="252"/>
      <c r="F603" s="167"/>
    </row>
    <row r="604" spans="1:6" s="4" customFormat="1" ht="15" customHeight="1" thickBot="1">
      <c r="A604" s="255"/>
      <c r="B604" s="258"/>
      <c r="C604" s="33" t="s">
        <v>2242</v>
      </c>
      <c r="D604" s="249"/>
      <c r="E604" s="252"/>
      <c r="F604" s="167"/>
    </row>
    <row r="605" spans="1:6" s="4" customFormat="1" ht="15" customHeight="1" thickBot="1">
      <c r="A605" s="255"/>
      <c r="B605" s="258"/>
      <c r="C605" s="33" t="s">
        <v>2243</v>
      </c>
      <c r="D605" s="249"/>
      <c r="E605" s="252"/>
      <c r="F605" s="167"/>
    </row>
    <row r="606" spans="1:6" s="4" customFormat="1" ht="15" customHeight="1" thickBot="1">
      <c r="A606" s="255"/>
      <c r="B606" s="258"/>
      <c r="C606" s="33" t="s">
        <v>2244</v>
      </c>
      <c r="D606" s="249"/>
      <c r="E606" s="252"/>
      <c r="F606" s="167"/>
    </row>
    <row r="607" spans="1:6" s="4" customFormat="1" ht="15" customHeight="1" thickBot="1">
      <c r="A607" s="255"/>
      <c r="B607" s="258"/>
      <c r="C607" s="33" t="s">
        <v>2245</v>
      </c>
      <c r="D607" s="249"/>
      <c r="E607" s="252"/>
      <c r="F607" s="167"/>
    </row>
    <row r="608" spans="1:6" s="4" customFormat="1" ht="15" customHeight="1" thickBot="1">
      <c r="A608" s="255"/>
      <c r="B608" s="258"/>
      <c r="C608" s="33" t="s">
        <v>2246</v>
      </c>
      <c r="D608" s="249"/>
      <c r="E608" s="252"/>
      <c r="F608" s="167"/>
    </row>
    <row r="609" spans="1:6" s="4" customFormat="1" ht="15" customHeight="1" thickBot="1">
      <c r="A609" s="255"/>
      <c r="B609" s="258"/>
      <c r="C609" s="33" t="s">
        <v>2247</v>
      </c>
      <c r="D609" s="249"/>
      <c r="E609" s="252"/>
      <c r="F609" s="167"/>
    </row>
    <row r="610" spans="1:6" s="4" customFormat="1" ht="15" customHeight="1" thickBot="1">
      <c r="A610" s="255"/>
      <c r="B610" s="258"/>
      <c r="C610" s="33" t="s">
        <v>2248</v>
      </c>
      <c r="D610" s="249"/>
      <c r="E610" s="252"/>
      <c r="F610" s="167"/>
    </row>
    <row r="611" spans="1:6" s="4" customFormat="1" ht="15" customHeight="1" thickBot="1">
      <c r="A611" s="255"/>
      <c r="B611" s="258"/>
      <c r="C611" s="33" t="s">
        <v>2249</v>
      </c>
      <c r="D611" s="249"/>
      <c r="E611" s="252"/>
      <c r="F611" s="167"/>
    </row>
    <row r="612" spans="1:6" s="4" customFormat="1" ht="15" customHeight="1" thickBot="1">
      <c r="A612" s="255"/>
      <c r="B612" s="258"/>
      <c r="C612" s="33" t="s">
        <v>2250</v>
      </c>
      <c r="D612" s="249"/>
      <c r="E612" s="252"/>
      <c r="F612" s="167"/>
    </row>
    <row r="613" spans="1:6" s="4" customFormat="1" ht="15" customHeight="1" thickBot="1">
      <c r="A613" s="255"/>
      <c r="B613" s="258"/>
      <c r="C613" s="33" t="s">
        <v>2251</v>
      </c>
      <c r="D613" s="249"/>
      <c r="E613" s="252"/>
      <c r="F613" s="167"/>
    </row>
    <row r="614" spans="1:6" s="4" customFormat="1" ht="13.5" thickBot="1">
      <c r="A614" s="255"/>
      <c r="B614" s="258"/>
      <c r="C614" s="33" t="s">
        <v>2252</v>
      </c>
      <c r="D614" s="249"/>
      <c r="E614" s="252"/>
      <c r="F614" s="167"/>
    </row>
    <row r="615" spans="1:6" s="4" customFormat="1" ht="13.5" thickBot="1">
      <c r="A615" s="255"/>
      <c r="B615" s="258"/>
      <c r="C615" s="33" t="s">
        <v>2253</v>
      </c>
      <c r="D615" s="249"/>
      <c r="E615" s="252"/>
      <c r="F615" s="167"/>
    </row>
    <row r="616" spans="1:6" s="4" customFormat="1" ht="15" customHeight="1" thickBot="1">
      <c r="A616" s="255"/>
      <c r="B616" s="258"/>
      <c r="C616" s="33" t="s">
        <v>2254</v>
      </c>
      <c r="D616" s="249"/>
      <c r="E616" s="252"/>
      <c r="F616" s="167"/>
    </row>
    <row r="617" spans="1:6" s="4" customFormat="1" ht="15" customHeight="1" thickBot="1">
      <c r="A617" s="255"/>
      <c r="B617" s="258"/>
      <c r="C617" s="33" t="s">
        <v>2255</v>
      </c>
      <c r="D617" s="249"/>
      <c r="E617" s="252"/>
      <c r="F617" s="167"/>
    </row>
    <row r="618" spans="1:6" s="4" customFormat="1" ht="15" customHeight="1" thickBot="1">
      <c r="A618" s="255"/>
      <c r="B618" s="258"/>
      <c r="C618" s="33" t="s">
        <v>1812</v>
      </c>
      <c r="D618" s="249"/>
      <c r="E618" s="252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1778</v>
      </c>
      <c r="D619" s="39" t="s">
        <v>301</v>
      </c>
      <c r="E619" s="220">
        <v>50</v>
      </c>
      <c r="F619" s="167"/>
    </row>
    <row r="620" spans="1:6" s="4" customFormat="1" ht="26.25" thickBot="1">
      <c r="A620" s="254">
        <v>972</v>
      </c>
      <c r="B620" s="261"/>
      <c r="C620" s="33" t="s">
        <v>1779</v>
      </c>
      <c r="D620" s="248" t="s">
        <v>301</v>
      </c>
      <c r="E620" s="251">
        <v>200</v>
      </c>
      <c r="F620" s="167"/>
    </row>
    <row r="621" spans="1:6" s="4" customFormat="1" ht="13.5" thickBot="1">
      <c r="A621" s="255"/>
      <c r="B621" s="262"/>
      <c r="C621" s="33" t="s">
        <v>1780</v>
      </c>
      <c r="D621" s="249"/>
      <c r="E621" s="252"/>
      <c r="F621" s="167"/>
    </row>
    <row r="622" spans="1:6" s="4" customFormat="1" ht="13.5" thickBot="1">
      <c r="A622" s="255"/>
      <c r="B622" s="262"/>
      <c r="C622" s="33" t="s">
        <v>1781</v>
      </c>
      <c r="D622" s="249"/>
      <c r="E622" s="252"/>
      <c r="F622" s="167"/>
    </row>
    <row r="623" spans="1:6" s="4" customFormat="1" ht="15" customHeight="1" thickBot="1">
      <c r="A623" s="255"/>
      <c r="B623" s="262"/>
      <c r="C623" s="33" t="s">
        <v>1782</v>
      </c>
      <c r="D623" s="249"/>
      <c r="E623" s="252"/>
      <c r="F623" s="167"/>
    </row>
    <row r="624" spans="1:6" s="4" customFormat="1" ht="15" customHeight="1" thickBot="1">
      <c r="A624" s="255"/>
      <c r="B624" s="262"/>
      <c r="C624" s="33" t="s">
        <v>1783</v>
      </c>
      <c r="D624" s="249"/>
      <c r="E624" s="252"/>
      <c r="F624" s="167"/>
    </row>
    <row r="625" spans="1:6" s="4" customFormat="1" ht="13.5" thickBot="1">
      <c r="A625" s="255"/>
      <c r="B625" s="262"/>
      <c r="C625" s="33" t="s">
        <v>1784</v>
      </c>
      <c r="D625" s="249"/>
      <c r="E625" s="252"/>
      <c r="F625" s="167"/>
    </row>
    <row r="626" spans="1:6" s="4" customFormat="1" ht="15" customHeight="1" thickBot="1">
      <c r="A626" s="255"/>
      <c r="B626" s="262"/>
      <c r="C626" s="33" t="s">
        <v>1785</v>
      </c>
      <c r="D626" s="249"/>
      <c r="E626" s="252"/>
      <c r="F626" s="167"/>
    </row>
    <row r="627" spans="1:6" s="4" customFormat="1" ht="15" customHeight="1" thickBot="1">
      <c r="A627" s="255"/>
      <c r="B627" s="262"/>
      <c r="C627" s="33" t="s">
        <v>1786</v>
      </c>
      <c r="D627" s="249"/>
      <c r="E627" s="252"/>
      <c r="F627" s="167"/>
    </row>
    <row r="628" spans="1:6" s="4" customFormat="1" ht="15" customHeight="1" thickBot="1">
      <c r="A628" s="255"/>
      <c r="B628" s="262"/>
      <c r="C628" s="33" t="s">
        <v>1787</v>
      </c>
      <c r="D628" s="249"/>
      <c r="E628" s="252"/>
      <c r="F628" s="167"/>
    </row>
    <row r="629" spans="1:6" s="4" customFormat="1" ht="15" customHeight="1" thickBot="1">
      <c r="A629" s="255"/>
      <c r="B629" s="262"/>
      <c r="C629" s="33" t="s">
        <v>1788</v>
      </c>
      <c r="D629" s="249"/>
      <c r="E629" s="252"/>
      <c r="F629" s="167"/>
    </row>
    <row r="630" spans="1:6" s="4" customFormat="1" ht="15" customHeight="1" thickBot="1">
      <c r="A630" s="256"/>
      <c r="B630" s="263"/>
      <c r="C630" s="33" t="s">
        <v>1789</v>
      </c>
      <c r="D630" s="250"/>
      <c r="E630" s="253"/>
      <c r="F630" s="167"/>
    </row>
    <row r="631" spans="1:6" s="4" customFormat="1" ht="26.25" thickBot="1">
      <c r="A631" s="254">
        <v>1173</v>
      </c>
      <c r="B631" s="261"/>
      <c r="C631" s="33" t="s">
        <v>1790</v>
      </c>
      <c r="D631" s="248" t="s">
        <v>301</v>
      </c>
      <c r="E631" s="251">
        <v>150</v>
      </c>
      <c r="F631" s="167"/>
    </row>
    <row r="632" spans="1:7" s="4" customFormat="1" ht="15" thickBot="1">
      <c r="A632" s="255"/>
      <c r="B632" s="262"/>
      <c r="C632" s="33" t="s">
        <v>1791</v>
      </c>
      <c r="D632" s="249"/>
      <c r="E632" s="252"/>
      <c r="F632" s="166"/>
      <c r="G632" s="2"/>
    </row>
    <row r="633" spans="1:6" s="4" customFormat="1" ht="15" customHeight="1" thickBot="1">
      <c r="A633" s="255"/>
      <c r="B633" s="262"/>
      <c r="C633" s="33" t="s">
        <v>1792</v>
      </c>
      <c r="D633" s="249"/>
      <c r="E633" s="252"/>
      <c r="F633" s="167"/>
    </row>
    <row r="634" spans="1:6" s="4" customFormat="1" ht="15" customHeight="1" thickBot="1">
      <c r="A634" s="255"/>
      <c r="B634" s="262"/>
      <c r="C634" s="33" t="s">
        <v>1793</v>
      </c>
      <c r="D634" s="249"/>
      <c r="E634" s="252"/>
      <c r="F634" s="167"/>
    </row>
    <row r="635" spans="1:7" s="2" customFormat="1" ht="15" thickBot="1">
      <c r="A635" s="255"/>
      <c r="B635" s="262"/>
      <c r="C635" s="33" t="s">
        <v>1794</v>
      </c>
      <c r="D635" s="249"/>
      <c r="E635" s="252"/>
      <c r="F635" s="167"/>
      <c r="G635" s="4"/>
    </row>
    <row r="636" spans="1:6" s="4" customFormat="1" ht="15" customHeight="1" thickBot="1">
      <c r="A636" s="255"/>
      <c r="B636" s="262"/>
      <c r="C636" s="33" t="s">
        <v>1795</v>
      </c>
      <c r="D636" s="249"/>
      <c r="E636" s="252"/>
      <c r="F636" s="167"/>
    </row>
    <row r="637" spans="1:6" s="4" customFormat="1" ht="15" customHeight="1" thickBot="1">
      <c r="A637" s="255"/>
      <c r="B637" s="262"/>
      <c r="C637" s="33" t="s">
        <v>1796</v>
      </c>
      <c r="D637" s="249"/>
      <c r="E637" s="252"/>
      <c r="F637" s="167"/>
    </row>
    <row r="638" spans="1:6" s="4" customFormat="1" ht="15" customHeight="1" thickBot="1">
      <c r="A638" s="255"/>
      <c r="B638" s="262"/>
      <c r="C638" s="33" t="s">
        <v>1797</v>
      </c>
      <c r="D638" s="249"/>
      <c r="E638" s="252"/>
      <c r="F638" s="167"/>
    </row>
    <row r="639" spans="1:6" s="4" customFormat="1" ht="15" customHeight="1" thickBot="1">
      <c r="A639" s="255"/>
      <c r="B639" s="262"/>
      <c r="C639" s="33" t="s">
        <v>1798</v>
      </c>
      <c r="D639" s="249"/>
      <c r="E639" s="252"/>
      <c r="F639" s="167"/>
    </row>
    <row r="640" spans="1:6" s="4" customFormat="1" ht="12.75" customHeight="1" thickBot="1">
      <c r="A640" s="255"/>
      <c r="B640" s="262"/>
      <c r="C640" s="33" t="s">
        <v>1799</v>
      </c>
      <c r="D640" s="249"/>
      <c r="E640" s="252"/>
      <c r="F640" s="167"/>
    </row>
    <row r="641" spans="1:6" s="4" customFormat="1" ht="12.75" customHeight="1" thickBot="1">
      <c r="A641" s="255"/>
      <c r="B641" s="262"/>
      <c r="C641" s="33" t="s">
        <v>1800</v>
      </c>
      <c r="D641" s="249"/>
      <c r="E641" s="252"/>
      <c r="F641" s="167"/>
    </row>
    <row r="642" spans="1:6" s="4" customFormat="1" ht="15" customHeight="1" thickBot="1">
      <c r="A642" s="255"/>
      <c r="B642" s="262"/>
      <c r="C642" s="33" t="s">
        <v>1801</v>
      </c>
      <c r="D642" s="249"/>
      <c r="E642" s="252"/>
      <c r="F642" s="167"/>
    </row>
    <row r="643" spans="1:6" s="4" customFormat="1" ht="15" customHeight="1" thickBot="1">
      <c r="A643" s="255"/>
      <c r="B643" s="262"/>
      <c r="C643" s="33" t="s">
        <v>1802</v>
      </c>
      <c r="D643" s="249"/>
      <c r="E643" s="252"/>
      <c r="F643" s="167"/>
    </row>
    <row r="644" spans="1:6" s="4" customFormat="1" ht="15" customHeight="1" thickBot="1">
      <c r="A644" s="255"/>
      <c r="B644" s="262"/>
      <c r="C644" s="33" t="s">
        <v>1803</v>
      </c>
      <c r="D644" s="249"/>
      <c r="E644" s="252"/>
      <c r="F644" s="167"/>
    </row>
    <row r="645" spans="1:6" s="4" customFormat="1" ht="15" customHeight="1" thickBot="1">
      <c r="A645" s="256"/>
      <c r="B645" s="263"/>
      <c r="C645" s="33" t="s">
        <v>1804</v>
      </c>
      <c r="D645" s="250"/>
      <c r="E645" s="253"/>
      <c r="F645" s="167"/>
    </row>
    <row r="646" spans="1:7" s="4" customFormat="1" ht="26.25" thickBot="1">
      <c r="A646" s="254">
        <v>1177</v>
      </c>
      <c r="B646" s="261"/>
      <c r="C646" s="33" t="s">
        <v>1805</v>
      </c>
      <c r="D646" s="248" t="s">
        <v>301</v>
      </c>
      <c r="E646" s="251">
        <v>200</v>
      </c>
      <c r="F646" s="166"/>
      <c r="G646" s="2"/>
    </row>
    <row r="647" spans="1:6" s="4" customFormat="1" ht="15" customHeight="1" thickBot="1">
      <c r="A647" s="255"/>
      <c r="B647" s="262"/>
      <c r="C647" s="33" t="s">
        <v>1806</v>
      </c>
      <c r="D647" s="249"/>
      <c r="E647" s="252"/>
      <c r="F647" s="167"/>
    </row>
    <row r="648" spans="1:6" s="4" customFormat="1" ht="15" customHeight="1" thickBot="1">
      <c r="A648" s="255"/>
      <c r="B648" s="262"/>
      <c r="C648" s="33" t="s">
        <v>1807</v>
      </c>
      <c r="D648" s="249"/>
      <c r="E648" s="252"/>
      <c r="F648" s="167"/>
    </row>
    <row r="649" spans="1:6" s="2" customFormat="1" ht="15" thickBot="1">
      <c r="A649" s="255"/>
      <c r="B649" s="262"/>
      <c r="C649" s="33" t="s">
        <v>1808</v>
      </c>
      <c r="D649" s="249"/>
      <c r="E649" s="252"/>
      <c r="F649" s="166"/>
    </row>
    <row r="650" spans="1:6" s="4" customFormat="1" ht="15" customHeight="1" thickBot="1">
      <c r="A650" s="255"/>
      <c r="B650" s="262"/>
      <c r="C650" s="33" t="s">
        <v>1809</v>
      </c>
      <c r="D650" s="249"/>
      <c r="E650" s="252"/>
      <c r="F650" s="167"/>
    </row>
    <row r="651" spans="1:6" s="4" customFormat="1" ht="15" customHeight="1" thickBot="1">
      <c r="A651" s="255"/>
      <c r="B651" s="262"/>
      <c r="C651" s="33" t="s">
        <v>1810</v>
      </c>
      <c r="D651" s="249"/>
      <c r="E651" s="252"/>
      <c r="F651" s="167"/>
    </row>
    <row r="652" spans="1:7" s="2" customFormat="1" ht="15" thickBot="1">
      <c r="A652" s="255"/>
      <c r="B652" s="262"/>
      <c r="C652" s="33" t="s">
        <v>1811</v>
      </c>
      <c r="D652" s="249"/>
      <c r="E652" s="252"/>
      <c r="F652" s="167"/>
      <c r="G652" s="4"/>
    </row>
    <row r="653" spans="1:6" s="4" customFormat="1" ht="15" customHeight="1" thickBot="1">
      <c r="A653" s="255"/>
      <c r="B653" s="262"/>
      <c r="C653" s="33" t="s">
        <v>1812</v>
      </c>
      <c r="D653" s="249"/>
      <c r="E653" s="252"/>
      <c r="F653" s="167"/>
    </row>
    <row r="654" spans="1:6" s="4" customFormat="1" ht="12.75" customHeight="1" thickBot="1">
      <c r="A654" s="255"/>
      <c r="B654" s="262"/>
      <c r="C654" s="33" t="s">
        <v>1813</v>
      </c>
      <c r="D654" s="249"/>
      <c r="E654" s="252"/>
      <c r="F654" s="167"/>
    </row>
    <row r="655" spans="1:6" s="4" customFormat="1" ht="12.75" customHeight="1" thickBot="1">
      <c r="A655" s="255"/>
      <c r="B655" s="262"/>
      <c r="C655" s="33" t="s">
        <v>1814</v>
      </c>
      <c r="D655" s="249"/>
      <c r="E655" s="252"/>
      <c r="F655" s="167"/>
    </row>
    <row r="656" spans="1:6" s="4" customFormat="1" ht="15" customHeight="1" thickBot="1">
      <c r="A656" s="255"/>
      <c r="B656" s="262"/>
      <c r="C656" s="33" t="s">
        <v>1815</v>
      </c>
      <c r="D656" s="249"/>
      <c r="E656" s="252"/>
      <c r="F656" s="167"/>
    </row>
    <row r="657" spans="1:6" s="4" customFormat="1" ht="13.5" thickBot="1">
      <c r="A657" s="255"/>
      <c r="B657" s="262"/>
      <c r="C657" s="33" t="s">
        <v>1816</v>
      </c>
      <c r="D657" s="249"/>
      <c r="E657" s="252"/>
      <c r="F657" s="167"/>
    </row>
    <row r="658" spans="1:6" s="4" customFormat="1" ht="13.5" thickBot="1">
      <c r="A658" s="255"/>
      <c r="B658" s="262"/>
      <c r="C658" s="33" t="s">
        <v>1817</v>
      </c>
      <c r="D658" s="249"/>
      <c r="E658" s="252"/>
      <c r="F658" s="167"/>
    </row>
    <row r="659" spans="1:6" s="4" customFormat="1" ht="13.5" thickBot="1">
      <c r="A659" s="255"/>
      <c r="B659" s="262"/>
      <c r="C659" s="33" t="s">
        <v>1818</v>
      </c>
      <c r="D659" s="249"/>
      <c r="E659" s="252"/>
      <c r="F659" s="167"/>
    </row>
    <row r="660" spans="1:6" s="4" customFormat="1" ht="15" customHeight="1" thickBot="1">
      <c r="A660" s="255"/>
      <c r="B660" s="262"/>
      <c r="C660" s="33" t="s">
        <v>1819</v>
      </c>
      <c r="D660" s="249"/>
      <c r="E660" s="252"/>
      <c r="F660" s="167"/>
    </row>
    <row r="661" spans="1:6" s="4" customFormat="1" ht="15" customHeight="1" thickBot="1">
      <c r="A661" s="255"/>
      <c r="B661" s="262"/>
      <c r="C661" s="33" t="s">
        <v>1820</v>
      </c>
      <c r="D661" s="249"/>
      <c r="E661" s="252"/>
      <c r="F661" s="167"/>
    </row>
    <row r="662" spans="1:6" s="4" customFormat="1" ht="15" customHeight="1" thickBot="1">
      <c r="A662" s="256"/>
      <c r="B662" s="263"/>
      <c r="C662" s="33" t="s">
        <v>1800</v>
      </c>
      <c r="D662" s="250"/>
      <c r="E662" s="253"/>
      <c r="F662" s="167"/>
    </row>
    <row r="663" spans="1:6" s="4" customFormat="1" ht="13.5" thickBot="1">
      <c r="A663" s="23">
        <v>445</v>
      </c>
      <c r="B663" s="41" t="s">
        <v>1821</v>
      </c>
      <c r="C663" s="33" t="s">
        <v>1822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1767</v>
      </c>
      <c r="C664" s="33" t="s">
        <v>1823</v>
      </c>
      <c r="D664" s="39" t="s">
        <v>301</v>
      </c>
      <c r="E664" s="220">
        <v>40</v>
      </c>
      <c r="F664" s="167"/>
    </row>
    <row r="665" spans="1:6" s="4" customFormat="1" ht="26.25" thickBot="1">
      <c r="A665" s="254">
        <v>974</v>
      </c>
      <c r="B665" s="257" t="s">
        <v>1821</v>
      </c>
      <c r="C665" s="33" t="s">
        <v>1824</v>
      </c>
      <c r="D665" s="248" t="s">
        <v>301</v>
      </c>
      <c r="E665" s="251">
        <v>130</v>
      </c>
      <c r="F665" s="167"/>
    </row>
    <row r="666" spans="1:6" s="4" customFormat="1" ht="15" customHeight="1" thickBot="1">
      <c r="A666" s="255"/>
      <c r="B666" s="258"/>
      <c r="C666" s="33" t="s">
        <v>1825</v>
      </c>
      <c r="D666" s="249"/>
      <c r="E666" s="252"/>
      <c r="F666" s="167"/>
    </row>
    <row r="667" spans="1:6" s="4" customFormat="1" ht="15" customHeight="1" thickBot="1">
      <c r="A667" s="255"/>
      <c r="B667" s="258"/>
      <c r="C667" s="33" t="s">
        <v>1826</v>
      </c>
      <c r="D667" s="249"/>
      <c r="E667" s="252"/>
      <c r="F667" s="167"/>
    </row>
    <row r="668" spans="1:6" s="4" customFormat="1" ht="15" customHeight="1" thickBot="1">
      <c r="A668" s="256"/>
      <c r="B668" s="259"/>
      <c r="C668" s="33" t="s">
        <v>1827</v>
      </c>
      <c r="D668" s="250"/>
      <c r="E668" s="253"/>
      <c r="F668" s="167"/>
    </row>
    <row r="669" spans="1:6" s="4" customFormat="1" ht="15" customHeight="1" thickBot="1">
      <c r="A669" s="23">
        <v>443</v>
      </c>
      <c r="B669" s="41" t="s">
        <v>1828</v>
      </c>
      <c r="C669" s="33" t="s">
        <v>1829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4">
        <v>1176</v>
      </c>
      <c r="B670" s="248"/>
      <c r="C670" s="33" t="s">
        <v>1830</v>
      </c>
      <c r="D670" s="248" t="s">
        <v>301</v>
      </c>
      <c r="E670" s="251">
        <v>120</v>
      </c>
      <c r="F670" s="167"/>
    </row>
    <row r="671" spans="1:6" s="4" customFormat="1" ht="15" customHeight="1" thickBot="1">
      <c r="A671" s="255"/>
      <c r="B671" s="249"/>
      <c r="C671" s="33" t="s">
        <v>1831</v>
      </c>
      <c r="D671" s="249"/>
      <c r="E671" s="252"/>
      <c r="F671" s="167"/>
    </row>
    <row r="672" spans="1:6" s="4" customFormat="1" ht="13.5" thickBot="1">
      <c r="A672" s="255"/>
      <c r="B672" s="249"/>
      <c r="C672" s="33" t="s">
        <v>1832</v>
      </c>
      <c r="D672" s="249"/>
      <c r="E672" s="252"/>
      <c r="F672" s="167"/>
    </row>
    <row r="673" spans="1:6" s="4" customFormat="1" ht="15" customHeight="1" thickBot="1">
      <c r="A673" s="255"/>
      <c r="B673" s="249"/>
      <c r="C673" s="33" t="s">
        <v>1833</v>
      </c>
      <c r="D673" s="249"/>
      <c r="E673" s="252"/>
      <c r="F673" s="167"/>
    </row>
    <row r="674" spans="1:6" s="4" customFormat="1" ht="15" customHeight="1" thickBot="1">
      <c r="A674" s="255"/>
      <c r="B674" s="249"/>
      <c r="C674" s="33" t="s">
        <v>1834</v>
      </c>
      <c r="D674" s="249"/>
      <c r="E674" s="252"/>
      <c r="F674" s="167"/>
    </row>
    <row r="675" spans="1:6" s="4" customFormat="1" ht="15" customHeight="1" thickBot="1">
      <c r="A675" s="255"/>
      <c r="B675" s="249"/>
      <c r="C675" s="33" t="s">
        <v>1835</v>
      </c>
      <c r="D675" s="249"/>
      <c r="E675" s="252"/>
      <c r="F675" s="167"/>
    </row>
    <row r="676" spans="1:6" s="4" customFormat="1" ht="15" customHeight="1" thickBot="1">
      <c r="A676" s="255"/>
      <c r="B676" s="249"/>
      <c r="C676" s="33" t="s">
        <v>1836</v>
      </c>
      <c r="D676" s="249"/>
      <c r="E676" s="252"/>
      <c r="F676" s="167"/>
    </row>
    <row r="677" spans="1:6" s="4" customFormat="1" ht="15" customHeight="1" thickBot="1">
      <c r="A677" s="256"/>
      <c r="B677" s="250"/>
      <c r="C677" s="33" t="s">
        <v>1837</v>
      </c>
      <c r="D677" s="250"/>
      <c r="E677" s="253"/>
      <c r="F677" s="167"/>
    </row>
    <row r="678" spans="1:6" s="4" customFormat="1" ht="15" customHeight="1" thickBot="1">
      <c r="A678" s="254">
        <v>1175</v>
      </c>
      <c r="B678" s="248"/>
      <c r="C678" s="33" t="s">
        <v>1838</v>
      </c>
      <c r="D678" s="248" t="s">
        <v>301</v>
      </c>
      <c r="E678" s="251">
        <v>120</v>
      </c>
      <c r="F678" s="167"/>
    </row>
    <row r="679" spans="1:6" s="4" customFormat="1" ht="15" customHeight="1" thickBot="1">
      <c r="A679" s="255"/>
      <c r="B679" s="249"/>
      <c r="C679" s="33" t="s">
        <v>1831</v>
      </c>
      <c r="D679" s="249"/>
      <c r="E679" s="252"/>
      <c r="F679" s="167"/>
    </row>
    <row r="680" spans="1:7" s="4" customFormat="1" ht="15" thickBot="1">
      <c r="A680" s="255"/>
      <c r="B680" s="249"/>
      <c r="C680" s="33" t="s">
        <v>1832</v>
      </c>
      <c r="D680" s="249"/>
      <c r="E680" s="252"/>
      <c r="F680" s="166"/>
      <c r="G680" s="2"/>
    </row>
    <row r="681" spans="1:6" s="4" customFormat="1" ht="13.5" thickBot="1">
      <c r="A681" s="255"/>
      <c r="B681" s="249"/>
      <c r="C681" s="33" t="s">
        <v>1833</v>
      </c>
      <c r="D681" s="249"/>
      <c r="E681" s="252"/>
      <c r="F681" s="167"/>
    </row>
    <row r="682" spans="1:6" s="4" customFormat="1" ht="15" customHeight="1" thickBot="1">
      <c r="A682" s="255"/>
      <c r="B682" s="249"/>
      <c r="C682" s="33" t="s">
        <v>1834</v>
      </c>
      <c r="D682" s="249"/>
      <c r="E682" s="252"/>
      <c r="F682" s="167"/>
    </row>
    <row r="683" spans="1:7" s="2" customFormat="1" ht="15" thickBot="1">
      <c r="A683" s="255"/>
      <c r="B683" s="249"/>
      <c r="C683" s="33" t="s">
        <v>1835</v>
      </c>
      <c r="D683" s="249"/>
      <c r="E683" s="252"/>
      <c r="F683" s="167"/>
      <c r="G683" s="4"/>
    </row>
    <row r="684" spans="1:6" s="4" customFormat="1" ht="15" customHeight="1" thickBot="1">
      <c r="A684" s="255"/>
      <c r="B684" s="249"/>
      <c r="C684" s="33" t="s">
        <v>1836</v>
      </c>
      <c r="D684" s="249"/>
      <c r="E684" s="252"/>
      <c r="F684" s="167"/>
    </row>
    <row r="685" spans="1:6" s="4" customFormat="1" ht="15" customHeight="1" thickBot="1">
      <c r="A685" s="256"/>
      <c r="B685" s="250"/>
      <c r="C685" s="33" t="s">
        <v>1839</v>
      </c>
      <c r="D685" s="250"/>
      <c r="E685" s="253"/>
      <c r="F685" s="167"/>
    </row>
    <row r="686" spans="1:6" s="4" customFormat="1" ht="15" customHeight="1" thickBot="1">
      <c r="A686" s="23">
        <v>444</v>
      </c>
      <c r="B686" s="41" t="s">
        <v>1821</v>
      </c>
      <c r="C686" s="33" t="s">
        <v>1840</v>
      </c>
      <c r="D686" s="39" t="s">
        <v>301</v>
      </c>
      <c r="E686" s="220">
        <v>40</v>
      </c>
      <c r="F686" s="167"/>
    </row>
    <row r="687" spans="1:6" s="4" customFormat="1" ht="26.25" thickBot="1">
      <c r="A687" s="254">
        <v>1172</v>
      </c>
      <c r="B687" s="248"/>
      <c r="C687" s="33" t="s">
        <v>1841</v>
      </c>
      <c r="D687" s="248" t="s">
        <v>301</v>
      </c>
      <c r="E687" s="251">
        <v>200</v>
      </c>
      <c r="F687" s="167"/>
    </row>
    <row r="688" spans="1:6" s="4" customFormat="1" ht="12.75" customHeight="1" thickBot="1">
      <c r="A688" s="255"/>
      <c r="B688" s="249"/>
      <c r="C688" s="33" t="s">
        <v>1842</v>
      </c>
      <c r="D688" s="249"/>
      <c r="E688" s="252"/>
      <c r="F688" s="167"/>
    </row>
    <row r="689" spans="1:6" s="4" customFormat="1" ht="12.75" customHeight="1" thickBot="1">
      <c r="A689" s="255"/>
      <c r="B689" s="249"/>
      <c r="C689" s="33" t="s">
        <v>1843</v>
      </c>
      <c r="D689" s="249"/>
      <c r="E689" s="252"/>
      <c r="F689" s="167"/>
    </row>
    <row r="690" spans="1:6" s="4" customFormat="1" ht="15" customHeight="1" thickBot="1">
      <c r="A690" s="255"/>
      <c r="B690" s="249"/>
      <c r="C690" s="33" t="s">
        <v>1844</v>
      </c>
      <c r="D690" s="249"/>
      <c r="E690" s="252"/>
      <c r="F690" s="167"/>
    </row>
    <row r="691" spans="1:7" s="4" customFormat="1" ht="15" thickBot="1">
      <c r="A691" s="255"/>
      <c r="B691" s="249"/>
      <c r="C691" s="33" t="s">
        <v>1845</v>
      </c>
      <c r="D691" s="249"/>
      <c r="E691" s="252"/>
      <c r="F691" s="166"/>
      <c r="G691" s="2"/>
    </row>
    <row r="692" spans="1:6" s="4" customFormat="1" ht="15" customHeight="1" thickBot="1">
      <c r="A692" s="255"/>
      <c r="B692" s="249"/>
      <c r="C692" s="33" t="s">
        <v>1846</v>
      </c>
      <c r="D692" s="249"/>
      <c r="E692" s="252"/>
      <c r="F692" s="167"/>
    </row>
    <row r="693" spans="1:7" s="4" customFormat="1" ht="15" thickBot="1">
      <c r="A693" s="255"/>
      <c r="B693" s="249"/>
      <c r="C693" s="33" t="s">
        <v>1847</v>
      </c>
      <c r="D693" s="249"/>
      <c r="E693" s="252"/>
      <c r="F693" s="166"/>
      <c r="G693" s="2"/>
    </row>
    <row r="694" spans="1:7" s="2" customFormat="1" ht="15" thickBot="1">
      <c r="A694" s="255"/>
      <c r="B694" s="249"/>
      <c r="C694" s="33" t="s">
        <v>1848</v>
      </c>
      <c r="D694" s="249"/>
      <c r="E694" s="252"/>
      <c r="F694" s="167"/>
      <c r="G694" s="4"/>
    </row>
    <row r="695" spans="1:6" s="4" customFormat="1" ht="13.5" thickBot="1">
      <c r="A695" s="255"/>
      <c r="B695" s="249"/>
      <c r="C695" s="33" t="s">
        <v>1849</v>
      </c>
      <c r="D695" s="249"/>
      <c r="E695" s="252"/>
      <c r="F695" s="167"/>
    </row>
    <row r="696" spans="1:7" s="2" customFormat="1" ht="15" thickBot="1">
      <c r="A696" s="255"/>
      <c r="B696" s="249"/>
      <c r="C696" s="33" t="s">
        <v>1850</v>
      </c>
      <c r="D696" s="249"/>
      <c r="E696" s="252"/>
      <c r="F696" s="167"/>
      <c r="G696" s="4"/>
    </row>
    <row r="697" spans="1:6" s="4" customFormat="1" ht="13.5" thickBot="1">
      <c r="A697" s="255"/>
      <c r="B697" s="249"/>
      <c r="C697" s="33" t="s">
        <v>1851</v>
      </c>
      <c r="D697" s="249"/>
      <c r="E697" s="252"/>
      <c r="F697" s="167"/>
    </row>
    <row r="698" spans="1:6" s="4" customFormat="1" ht="13.5" thickBot="1">
      <c r="A698" s="255"/>
      <c r="B698" s="249"/>
      <c r="C698" s="33" t="s">
        <v>1852</v>
      </c>
      <c r="D698" s="249"/>
      <c r="E698" s="252"/>
      <c r="F698" s="167"/>
    </row>
    <row r="699" spans="1:6" s="4" customFormat="1" ht="13.5" thickBot="1">
      <c r="A699" s="256"/>
      <c r="B699" s="250"/>
      <c r="C699" s="33" t="s">
        <v>1853</v>
      </c>
      <c r="D699" s="250"/>
      <c r="E699" s="253"/>
      <c r="F699" s="167"/>
    </row>
    <row r="700" spans="1:6" s="4" customFormat="1" ht="13.5" thickBot="1">
      <c r="A700" s="23">
        <v>431</v>
      </c>
      <c r="B700" s="33" t="s">
        <v>1854</v>
      </c>
      <c r="C700" s="33" t="s">
        <v>1855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1856</v>
      </c>
      <c r="C701" s="33" t="s">
        <v>1857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1858</v>
      </c>
      <c r="C702" s="33" t="s">
        <v>1859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1858</v>
      </c>
      <c r="C703" s="33" t="s">
        <v>1860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1767</v>
      </c>
      <c r="C704" s="33" t="s">
        <v>1861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1767</v>
      </c>
      <c r="C705" s="33" t="s">
        <v>1862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1767</v>
      </c>
      <c r="C706" s="33" t="s">
        <v>1863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1767</v>
      </c>
      <c r="C707" s="33" t="s">
        <v>1864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1767</v>
      </c>
      <c r="C708" s="33" t="s">
        <v>1865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1767</v>
      </c>
      <c r="C709" s="33" t="s">
        <v>1866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1867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1868</v>
      </c>
      <c r="D711" s="39" t="s">
        <v>301</v>
      </c>
      <c r="E711" s="220">
        <v>40</v>
      </c>
      <c r="F711" s="167"/>
    </row>
    <row r="712" spans="1:6" s="4" customFormat="1" ht="26.25" thickBot="1">
      <c r="A712" s="254">
        <v>1174</v>
      </c>
      <c r="B712" s="248"/>
      <c r="C712" s="33" t="s">
        <v>1869</v>
      </c>
      <c r="D712" s="248" t="s">
        <v>301</v>
      </c>
      <c r="E712" s="251">
        <v>180</v>
      </c>
      <c r="F712" s="167"/>
    </row>
    <row r="713" spans="1:6" s="4" customFormat="1" ht="15" customHeight="1" thickBot="1">
      <c r="A713" s="255"/>
      <c r="B713" s="249"/>
      <c r="C713" s="33" t="s">
        <v>1801</v>
      </c>
      <c r="D713" s="249"/>
      <c r="E713" s="252"/>
      <c r="F713" s="167"/>
    </row>
    <row r="714" spans="1:6" s="4" customFormat="1" ht="15" customHeight="1" thickBot="1">
      <c r="A714" s="255"/>
      <c r="B714" s="249"/>
      <c r="C714" s="33" t="s">
        <v>1870</v>
      </c>
      <c r="D714" s="249"/>
      <c r="E714" s="252"/>
      <c r="F714" s="167"/>
    </row>
    <row r="715" spans="1:6" s="4" customFormat="1" ht="15" customHeight="1" thickBot="1">
      <c r="A715" s="255"/>
      <c r="B715" s="249"/>
      <c r="C715" s="33" t="s">
        <v>1777</v>
      </c>
      <c r="D715" s="249"/>
      <c r="E715" s="252"/>
      <c r="F715" s="167"/>
    </row>
    <row r="716" spans="1:6" s="4" customFormat="1" ht="15" customHeight="1" thickBot="1">
      <c r="A716" s="255"/>
      <c r="B716" s="249"/>
      <c r="C716" s="33" t="s">
        <v>1871</v>
      </c>
      <c r="D716" s="249"/>
      <c r="E716" s="252"/>
      <c r="F716" s="167"/>
    </row>
    <row r="717" spans="1:6" s="4" customFormat="1" ht="15" customHeight="1" thickBot="1">
      <c r="A717" s="255"/>
      <c r="B717" s="249"/>
      <c r="C717" s="33" t="s">
        <v>1872</v>
      </c>
      <c r="D717" s="249"/>
      <c r="E717" s="252"/>
      <c r="F717" s="167"/>
    </row>
    <row r="718" spans="1:6" s="4" customFormat="1" ht="15" customHeight="1" thickBot="1">
      <c r="A718" s="255"/>
      <c r="B718" s="249"/>
      <c r="C718" s="33" t="s">
        <v>1873</v>
      </c>
      <c r="D718" s="249"/>
      <c r="E718" s="252"/>
      <c r="F718" s="167"/>
    </row>
    <row r="719" spans="1:6" s="4" customFormat="1" ht="15" customHeight="1" thickBot="1">
      <c r="A719" s="255"/>
      <c r="B719" s="249"/>
      <c r="C719" s="33" t="s">
        <v>1874</v>
      </c>
      <c r="D719" s="249"/>
      <c r="E719" s="252"/>
      <c r="F719" s="167"/>
    </row>
    <row r="720" spans="1:6" s="4" customFormat="1" ht="12.75" customHeight="1" thickBot="1">
      <c r="A720" s="255"/>
      <c r="B720" s="249"/>
      <c r="C720" s="33" t="s">
        <v>1875</v>
      </c>
      <c r="D720" s="249"/>
      <c r="E720" s="252"/>
      <c r="F720" s="167"/>
    </row>
    <row r="721" spans="1:6" s="4" customFormat="1" ht="13.5" thickBot="1">
      <c r="A721" s="255"/>
      <c r="B721" s="249"/>
      <c r="C721" s="33" t="s">
        <v>1876</v>
      </c>
      <c r="D721" s="249"/>
      <c r="E721" s="252"/>
      <c r="F721" s="167"/>
    </row>
    <row r="722" spans="1:6" s="4" customFormat="1" ht="15" customHeight="1" thickBot="1">
      <c r="A722" s="255"/>
      <c r="B722" s="249"/>
      <c r="C722" s="33" t="s">
        <v>1877</v>
      </c>
      <c r="D722" s="249"/>
      <c r="E722" s="252"/>
      <c r="F722" s="167"/>
    </row>
    <row r="723" spans="1:6" s="4" customFormat="1" ht="15" customHeight="1" thickBot="1">
      <c r="A723" s="255"/>
      <c r="B723" s="249"/>
      <c r="C723" s="33" t="s">
        <v>1812</v>
      </c>
      <c r="D723" s="249"/>
      <c r="E723" s="252"/>
      <c r="F723" s="167"/>
    </row>
    <row r="724" spans="1:6" s="4" customFormat="1" ht="15" customHeight="1" thickBot="1">
      <c r="A724" s="255"/>
      <c r="B724" s="249"/>
      <c r="C724" s="33" t="s">
        <v>1878</v>
      </c>
      <c r="D724" s="249"/>
      <c r="E724" s="252"/>
      <c r="F724" s="167"/>
    </row>
    <row r="725" spans="1:6" s="4" customFormat="1" ht="15" customHeight="1" thickBot="1">
      <c r="A725" s="256"/>
      <c r="B725" s="250"/>
      <c r="C725" s="33" t="s">
        <v>1800</v>
      </c>
      <c r="D725" s="250"/>
      <c r="E725" s="253"/>
      <c r="F725" s="167"/>
    </row>
    <row r="726" spans="1:6" s="4" customFormat="1" ht="15" customHeight="1" thickBot="1">
      <c r="A726" s="260" t="s">
        <v>1879</v>
      </c>
      <c r="B726" s="260"/>
      <c r="C726" s="260"/>
      <c r="D726" s="260"/>
      <c r="E726" s="260"/>
      <c r="F726" s="167"/>
    </row>
    <row r="727" spans="1:6" s="4" customFormat="1" ht="26.25" thickBot="1">
      <c r="A727" s="254">
        <v>196</v>
      </c>
      <c r="B727" s="257" t="s">
        <v>1880</v>
      </c>
      <c r="C727" s="33" t="s">
        <v>1881</v>
      </c>
      <c r="D727" s="248" t="s">
        <v>301</v>
      </c>
      <c r="E727" s="251">
        <v>160</v>
      </c>
      <c r="F727" s="167"/>
    </row>
    <row r="728" spans="1:6" s="4" customFormat="1" ht="15" customHeight="1" thickBot="1">
      <c r="A728" s="255"/>
      <c r="B728" s="258"/>
      <c r="C728" s="33" t="s">
        <v>1882</v>
      </c>
      <c r="D728" s="249"/>
      <c r="E728" s="252"/>
      <c r="F728" s="167"/>
    </row>
    <row r="729" spans="1:6" s="4" customFormat="1" ht="15" customHeight="1" thickBot="1">
      <c r="A729" s="255"/>
      <c r="B729" s="258"/>
      <c r="C729" s="33" t="s">
        <v>1883</v>
      </c>
      <c r="D729" s="249"/>
      <c r="E729" s="252"/>
      <c r="F729" s="167"/>
    </row>
    <row r="730" spans="1:6" s="4" customFormat="1" ht="15" customHeight="1" thickBot="1">
      <c r="A730" s="255"/>
      <c r="B730" s="258"/>
      <c r="C730" s="33" t="s">
        <v>1884</v>
      </c>
      <c r="D730" s="249"/>
      <c r="E730" s="252"/>
      <c r="F730" s="167"/>
    </row>
    <row r="731" spans="1:6" s="4" customFormat="1" ht="15" customHeight="1" thickBot="1">
      <c r="A731" s="255"/>
      <c r="B731" s="258"/>
      <c r="C731" s="33" t="s">
        <v>1885</v>
      </c>
      <c r="D731" s="249"/>
      <c r="E731" s="252"/>
      <c r="F731" s="167"/>
    </row>
    <row r="732" spans="1:6" s="4" customFormat="1" ht="15" customHeight="1" thickBot="1">
      <c r="A732" s="255"/>
      <c r="B732" s="258"/>
      <c r="C732" s="33" t="s">
        <v>1886</v>
      </c>
      <c r="D732" s="249"/>
      <c r="E732" s="252"/>
      <c r="F732" s="167"/>
    </row>
    <row r="733" spans="1:6" s="4" customFormat="1" ht="15" customHeight="1" thickBot="1">
      <c r="A733" s="255"/>
      <c r="B733" s="258"/>
      <c r="C733" s="33" t="s">
        <v>1887</v>
      </c>
      <c r="D733" s="249"/>
      <c r="E733" s="252"/>
      <c r="F733" s="167"/>
    </row>
    <row r="734" spans="1:6" s="4" customFormat="1" ht="15" customHeight="1" thickBot="1">
      <c r="A734" s="255"/>
      <c r="B734" s="258"/>
      <c r="C734" s="33" t="s">
        <v>1888</v>
      </c>
      <c r="D734" s="249"/>
      <c r="E734" s="252"/>
      <c r="F734" s="167"/>
    </row>
    <row r="735" spans="1:6" s="4" customFormat="1" ht="15" customHeight="1" thickBot="1">
      <c r="A735" s="255"/>
      <c r="B735" s="258"/>
      <c r="C735" s="33" t="s">
        <v>1889</v>
      </c>
      <c r="D735" s="249"/>
      <c r="E735" s="252"/>
      <c r="F735" s="167"/>
    </row>
    <row r="736" spans="1:6" s="4" customFormat="1" ht="15" customHeight="1" thickBot="1">
      <c r="A736" s="255"/>
      <c r="B736" s="258"/>
      <c r="C736" s="33" t="s">
        <v>1890</v>
      </c>
      <c r="D736" s="249"/>
      <c r="E736" s="252"/>
      <c r="F736" s="167"/>
    </row>
    <row r="737" spans="1:6" s="4" customFormat="1" ht="15" customHeight="1" thickBot="1">
      <c r="A737" s="255"/>
      <c r="B737" s="258"/>
      <c r="C737" s="33" t="s">
        <v>1891</v>
      </c>
      <c r="D737" s="249"/>
      <c r="E737" s="252"/>
      <c r="F737" s="167"/>
    </row>
    <row r="738" spans="1:6" s="4" customFormat="1" ht="15" customHeight="1" thickBot="1">
      <c r="A738" s="255"/>
      <c r="B738" s="258"/>
      <c r="C738" s="33" t="s">
        <v>1892</v>
      </c>
      <c r="D738" s="249"/>
      <c r="E738" s="252"/>
      <c r="F738" s="167"/>
    </row>
    <row r="739" spans="1:6" s="4" customFormat="1" ht="15" customHeight="1" thickBot="1">
      <c r="A739" s="255"/>
      <c r="B739" s="258"/>
      <c r="C739" s="33" t="s">
        <v>1893</v>
      </c>
      <c r="D739" s="249"/>
      <c r="E739" s="252"/>
      <c r="F739" s="167"/>
    </row>
    <row r="740" spans="1:6" s="4" customFormat="1" ht="15" customHeight="1" thickBot="1">
      <c r="A740" s="255"/>
      <c r="B740" s="258"/>
      <c r="C740" s="33" t="s">
        <v>1894</v>
      </c>
      <c r="D740" s="249"/>
      <c r="E740" s="252"/>
      <c r="F740" s="167"/>
    </row>
    <row r="741" spans="1:6" s="4" customFormat="1" ht="15" customHeight="1" thickBot="1">
      <c r="A741" s="255"/>
      <c r="B741" s="258"/>
      <c r="C741" s="33" t="s">
        <v>1895</v>
      </c>
      <c r="D741" s="249"/>
      <c r="E741" s="252"/>
      <c r="F741" s="167"/>
    </row>
    <row r="742" spans="1:6" s="4" customFormat="1" ht="15" customHeight="1" thickBot="1">
      <c r="A742" s="255"/>
      <c r="B742" s="258"/>
      <c r="C742" s="33" t="s">
        <v>1896</v>
      </c>
      <c r="D742" s="249"/>
      <c r="E742" s="252"/>
      <c r="F742" s="167"/>
    </row>
    <row r="743" spans="1:6" s="4" customFormat="1" ht="15" customHeight="1" thickBot="1">
      <c r="A743" s="255"/>
      <c r="B743" s="258"/>
      <c r="C743" s="33" t="s">
        <v>1897</v>
      </c>
      <c r="D743" s="249"/>
      <c r="E743" s="252"/>
      <c r="F743" s="167"/>
    </row>
    <row r="744" spans="1:6" s="4" customFormat="1" ht="15" customHeight="1" thickBot="1">
      <c r="A744" s="255"/>
      <c r="B744" s="258"/>
      <c r="C744" s="33" t="s">
        <v>1898</v>
      </c>
      <c r="D744" s="249"/>
      <c r="E744" s="252"/>
      <c r="F744" s="167"/>
    </row>
    <row r="745" spans="1:6" s="4" customFormat="1" ht="15" customHeight="1" thickBot="1">
      <c r="A745" s="255"/>
      <c r="B745" s="258"/>
      <c r="C745" s="33" t="s">
        <v>1899</v>
      </c>
      <c r="D745" s="249"/>
      <c r="E745" s="252"/>
      <c r="F745" s="167"/>
    </row>
    <row r="746" spans="1:6" s="4" customFormat="1" ht="15" customHeight="1" thickBot="1">
      <c r="A746" s="255"/>
      <c r="B746" s="258"/>
      <c r="C746" s="33" t="s">
        <v>1900</v>
      </c>
      <c r="D746" s="249"/>
      <c r="E746" s="252"/>
      <c r="F746" s="167"/>
    </row>
    <row r="747" spans="1:6" s="4" customFormat="1" ht="15" customHeight="1" thickBot="1">
      <c r="A747" s="255"/>
      <c r="B747" s="258"/>
      <c r="C747" s="33" t="s">
        <v>1901</v>
      </c>
      <c r="D747" s="249"/>
      <c r="E747" s="252"/>
      <c r="F747" s="167"/>
    </row>
    <row r="748" spans="1:6" s="4" customFormat="1" ht="15" customHeight="1" thickBot="1">
      <c r="A748" s="255"/>
      <c r="B748" s="258"/>
      <c r="C748" s="33" t="s">
        <v>1902</v>
      </c>
      <c r="D748" s="249"/>
      <c r="E748" s="252"/>
      <c r="F748" s="167"/>
    </row>
    <row r="749" spans="1:6" s="4" customFormat="1" ht="13.5" thickBot="1">
      <c r="A749" s="255"/>
      <c r="B749" s="258"/>
      <c r="C749" s="33" t="s">
        <v>1903</v>
      </c>
      <c r="D749" s="249"/>
      <c r="E749" s="252"/>
      <c r="F749" s="167"/>
    </row>
    <row r="750" spans="1:6" s="4" customFormat="1" ht="15" customHeight="1" thickBot="1">
      <c r="A750" s="255"/>
      <c r="B750" s="258"/>
      <c r="C750" s="33" t="s">
        <v>1904</v>
      </c>
      <c r="D750" s="249"/>
      <c r="E750" s="252"/>
      <c r="F750" s="167"/>
    </row>
    <row r="751" spans="1:6" s="4" customFormat="1" ht="15" customHeight="1" thickBot="1">
      <c r="A751" s="255"/>
      <c r="B751" s="258"/>
      <c r="C751" s="33" t="s">
        <v>1905</v>
      </c>
      <c r="D751" s="249"/>
      <c r="E751" s="252"/>
      <c r="F751" s="167"/>
    </row>
    <row r="752" spans="1:6" s="4" customFormat="1" ht="15" customHeight="1" thickBot="1">
      <c r="A752" s="255"/>
      <c r="B752" s="258"/>
      <c r="C752" s="33" t="s">
        <v>1906</v>
      </c>
      <c r="D752" s="249"/>
      <c r="E752" s="252"/>
      <c r="F752" s="167"/>
    </row>
    <row r="753" spans="1:6" s="4" customFormat="1" ht="15" customHeight="1" thickBot="1">
      <c r="A753" s="255"/>
      <c r="B753" s="258"/>
      <c r="C753" s="33" t="s">
        <v>1907</v>
      </c>
      <c r="D753" s="249"/>
      <c r="E753" s="252"/>
      <c r="F753" s="167"/>
    </row>
    <row r="754" spans="1:6" s="4" customFormat="1" ht="15" customHeight="1" thickBot="1">
      <c r="A754" s="256"/>
      <c r="B754" s="259"/>
      <c r="C754" s="33" t="s">
        <v>1908</v>
      </c>
      <c r="D754" s="250"/>
      <c r="E754" s="253"/>
      <c r="F754" s="167"/>
    </row>
    <row r="755" spans="1:6" s="4" customFormat="1" ht="15" customHeight="1" thickBot="1">
      <c r="A755" s="254">
        <v>197</v>
      </c>
      <c r="B755" s="257" t="s">
        <v>1880</v>
      </c>
      <c r="C755" s="33" t="s">
        <v>1909</v>
      </c>
      <c r="D755" s="248" t="s">
        <v>301</v>
      </c>
      <c r="E755" s="251">
        <v>160</v>
      </c>
      <c r="F755" s="167"/>
    </row>
    <row r="756" spans="1:6" s="4" customFormat="1" ht="15" customHeight="1" thickBot="1">
      <c r="A756" s="255"/>
      <c r="B756" s="258"/>
      <c r="C756" s="33" t="s">
        <v>1893</v>
      </c>
      <c r="D756" s="249"/>
      <c r="E756" s="252"/>
      <c r="F756" s="167"/>
    </row>
    <row r="757" spans="1:6" s="4" customFormat="1" ht="15" customHeight="1" thickBot="1">
      <c r="A757" s="255"/>
      <c r="B757" s="258"/>
      <c r="C757" s="33" t="s">
        <v>1894</v>
      </c>
      <c r="D757" s="249"/>
      <c r="E757" s="252"/>
      <c r="F757" s="167"/>
    </row>
    <row r="758" spans="1:6" s="4" customFormat="1" ht="15" customHeight="1" thickBot="1">
      <c r="A758" s="255"/>
      <c r="B758" s="258"/>
      <c r="C758" s="33" t="s">
        <v>1895</v>
      </c>
      <c r="D758" s="249"/>
      <c r="E758" s="252"/>
      <c r="F758" s="167"/>
    </row>
    <row r="759" spans="1:6" s="4" customFormat="1" ht="14.25" customHeight="1" thickBot="1">
      <c r="A759" s="255"/>
      <c r="B759" s="258"/>
      <c r="C759" s="33" t="s">
        <v>1910</v>
      </c>
      <c r="D759" s="249"/>
      <c r="E759" s="252"/>
      <c r="F759" s="167"/>
    </row>
    <row r="760" spans="1:6" s="4" customFormat="1" ht="15" customHeight="1" thickBot="1">
      <c r="A760" s="255"/>
      <c r="B760" s="258"/>
      <c r="C760" s="33" t="s">
        <v>1901</v>
      </c>
      <c r="D760" s="249"/>
      <c r="E760" s="252"/>
      <c r="F760" s="167"/>
    </row>
    <row r="761" spans="1:6" s="4" customFormat="1" ht="15" customHeight="1" thickBot="1">
      <c r="A761" s="255"/>
      <c r="B761" s="258"/>
      <c r="C761" s="33" t="s">
        <v>1911</v>
      </c>
      <c r="D761" s="249"/>
      <c r="E761" s="252"/>
      <c r="F761" s="167"/>
    </row>
    <row r="762" spans="1:6" s="4" customFormat="1" ht="15" customHeight="1" thickBot="1">
      <c r="A762" s="255"/>
      <c r="B762" s="258"/>
      <c r="C762" s="33" t="s">
        <v>1912</v>
      </c>
      <c r="D762" s="249"/>
      <c r="E762" s="252"/>
      <c r="F762" s="167"/>
    </row>
    <row r="763" spans="1:6" s="4" customFormat="1" ht="15" customHeight="1" thickBot="1">
      <c r="A763" s="255"/>
      <c r="B763" s="258"/>
      <c r="C763" s="33" t="s">
        <v>1903</v>
      </c>
      <c r="D763" s="249"/>
      <c r="E763" s="252"/>
      <c r="F763" s="167"/>
    </row>
    <row r="764" spans="1:6" s="4" customFormat="1" ht="15" customHeight="1" thickBot="1">
      <c r="A764" s="255"/>
      <c r="B764" s="258"/>
      <c r="C764" s="33" t="s">
        <v>1904</v>
      </c>
      <c r="D764" s="249"/>
      <c r="E764" s="252"/>
      <c r="F764" s="167"/>
    </row>
    <row r="765" spans="1:6" s="4" customFormat="1" ht="15" customHeight="1" thickBot="1">
      <c r="A765" s="255"/>
      <c r="B765" s="258"/>
      <c r="C765" s="33" t="s">
        <v>1905</v>
      </c>
      <c r="D765" s="249"/>
      <c r="E765" s="252"/>
      <c r="F765" s="167"/>
    </row>
    <row r="766" spans="1:6" s="4" customFormat="1" ht="15" customHeight="1" thickBot="1">
      <c r="A766" s="255"/>
      <c r="B766" s="258"/>
      <c r="C766" s="33" t="s">
        <v>1913</v>
      </c>
      <c r="D766" s="249"/>
      <c r="E766" s="252"/>
      <c r="F766" s="167"/>
    </row>
    <row r="767" spans="1:6" s="4" customFormat="1" ht="15" customHeight="1" thickBot="1">
      <c r="A767" s="255"/>
      <c r="B767" s="258"/>
      <c r="C767" s="33" t="s">
        <v>1908</v>
      </c>
      <c r="D767" s="249"/>
      <c r="E767" s="252"/>
      <c r="F767" s="167"/>
    </row>
    <row r="768" spans="1:6" s="4" customFormat="1" ht="15" customHeight="1" thickBot="1">
      <c r="A768" s="255"/>
      <c r="B768" s="258"/>
      <c r="C768" s="33" t="s">
        <v>1914</v>
      </c>
      <c r="D768" s="249"/>
      <c r="E768" s="252"/>
      <c r="F768" s="167"/>
    </row>
    <row r="769" spans="1:6" s="4" customFormat="1" ht="15" customHeight="1" thickBot="1">
      <c r="A769" s="255"/>
      <c r="B769" s="258"/>
      <c r="C769" s="33" t="s">
        <v>1915</v>
      </c>
      <c r="D769" s="249"/>
      <c r="E769" s="252"/>
      <c r="F769" s="167"/>
    </row>
    <row r="770" spans="1:6" s="4" customFormat="1" ht="13.5" thickBot="1">
      <c r="A770" s="255"/>
      <c r="B770" s="258"/>
      <c r="C770" s="33" t="s">
        <v>1916</v>
      </c>
      <c r="D770" s="249"/>
      <c r="E770" s="252"/>
      <c r="F770" s="167"/>
    </row>
    <row r="771" spans="1:6" s="4" customFormat="1" ht="15" customHeight="1" thickBot="1">
      <c r="A771" s="255"/>
      <c r="B771" s="258"/>
      <c r="C771" s="33" t="s">
        <v>1906</v>
      </c>
      <c r="D771" s="249"/>
      <c r="E771" s="252"/>
      <c r="F771" s="167"/>
    </row>
    <row r="772" spans="1:6" s="4" customFormat="1" ht="15" customHeight="1" thickBot="1">
      <c r="A772" s="255"/>
      <c r="B772" s="258"/>
      <c r="C772" s="33" t="s">
        <v>1907</v>
      </c>
      <c r="D772" s="249"/>
      <c r="E772" s="252"/>
      <c r="F772" s="167"/>
    </row>
    <row r="773" spans="1:6" s="4" customFormat="1" ht="15" customHeight="1" thickBot="1">
      <c r="A773" s="255"/>
      <c r="B773" s="258"/>
      <c r="C773" s="33" t="s">
        <v>1917</v>
      </c>
      <c r="D773" s="249"/>
      <c r="E773" s="252"/>
      <c r="F773" s="167"/>
    </row>
    <row r="774" spans="1:6" s="4" customFormat="1" ht="15" customHeight="1" thickBot="1">
      <c r="A774" s="255"/>
      <c r="B774" s="258"/>
      <c r="C774" s="33" t="s">
        <v>1896</v>
      </c>
      <c r="D774" s="249"/>
      <c r="E774" s="252"/>
      <c r="F774" s="167"/>
    </row>
    <row r="775" spans="1:6" s="4" customFormat="1" ht="12.75" customHeight="1" thickBot="1">
      <c r="A775" s="256"/>
      <c r="B775" s="259"/>
      <c r="C775" s="33" t="s">
        <v>1918</v>
      </c>
      <c r="D775" s="250"/>
      <c r="E775" s="253"/>
      <c r="F775" s="167"/>
    </row>
    <row r="776" spans="1:6" s="4" customFormat="1" ht="15" customHeight="1" thickBot="1">
      <c r="A776" s="254">
        <v>198</v>
      </c>
      <c r="B776" s="257" t="s">
        <v>1880</v>
      </c>
      <c r="C776" s="33" t="s">
        <v>1919</v>
      </c>
      <c r="D776" s="248" t="s">
        <v>301</v>
      </c>
      <c r="E776" s="251">
        <v>160</v>
      </c>
      <c r="F776" s="167"/>
    </row>
    <row r="777" spans="1:6" s="4" customFormat="1" ht="15" customHeight="1" thickBot="1">
      <c r="A777" s="255"/>
      <c r="B777" s="258"/>
      <c r="C777" s="33" t="s">
        <v>1920</v>
      </c>
      <c r="D777" s="249"/>
      <c r="E777" s="252"/>
      <c r="F777" s="167"/>
    </row>
    <row r="778" spans="1:6" s="4" customFormat="1" ht="15" customHeight="1" thickBot="1">
      <c r="A778" s="255"/>
      <c r="B778" s="258"/>
      <c r="C778" s="33" t="s">
        <v>1921</v>
      </c>
      <c r="D778" s="249"/>
      <c r="E778" s="252"/>
      <c r="F778" s="167"/>
    </row>
    <row r="779" spans="1:6" s="4" customFormat="1" ht="15" customHeight="1" thickBot="1">
      <c r="A779" s="255"/>
      <c r="B779" s="258"/>
      <c r="C779" s="33" t="s">
        <v>1922</v>
      </c>
      <c r="D779" s="249"/>
      <c r="E779" s="252"/>
      <c r="F779" s="167"/>
    </row>
    <row r="780" spans="1:6" s="4" customFormat="1" ht="15" customHeight="1" thickBot="1">
      <c r="A780" s="255"/>
      <c r="B780" s="258"/>
      <c r="C780" s="33" t="s">
        <v>1923</v>
      </c>
      <c r="D780" s="249"/>
      <c r="E780" s="252"/>
      <c r="F780" s="167"/>
    </row>
    <row r="781" spans="1:6" s="4" customFormat="1" ht="15" customHeight="1" thickBot="1">
      <c r="A781" s="255"/>
      <c r="B781" s="258"/>
      <c r="C781" s="33" t="s">
        <v>1924</v>
      </c>
      <c r="D781" s="249"/>
      <c r="E781" s="252"/>
      <c r="F781" s="167"/>
    </row>
    <row r="782" spans="1:6" s="4" customFormat="1" ht="15" customHeight="1" thickBot="1">
      <c r="A782" s="255"/>
      <c r="B782" s="258"/>
      <c r="C782" s="33" t="s">
        <v>1883</v>
      </c>
      <c r="D782" s="249"/>
      <c r="E782" s="252"/>
      <c r="F782" s="167"/>
    </row>
    <row r="783" spans="1:6" s="4" customFormat="1" ht="15" customHeight="1" thickBot="1">
      <c r="A783" s="255"/>
      <c r="B783" s="258"/>
      <c r="C783" s="33" t="s">
        <v>1925</v>
      </c>
      <c r="D783" s="249"/>
      <c r="E783" s="252"/>
      <c r="F783" s="167"/>
    </row>
    <row r="784" spans="1:6" s="4" customFormat="1" ht="15" customHeight="1" thickBot="1">
      <c r="A784" s="255"/>
      <c r="B784" s="258"/>
      <c r="C784" s="33" t="s">
        <v>1926</v>
      </c>
      <c r="D784" s="249"/>
      <c r="E784" s="252"/>
      <c r="F784" s="167"/>
    </row>
    <row r="785" spans="1:6" s="4" customFormat="1" ht="12.75" customHeight="1" thickBot="1">
      <c r="A785" s="255"/>
      <c r="B785" s="258"/>
      <c r="C785" s="33" t="s">
        <v>1927</v>
      </c>
      <c r="D785" s="249"/>
      <c r="E785" s="252"/>
      <c r="F785" s="167"/>
    </row>
    <row r="786" spans="1:6" s="4" customFormat="1" ht="15" customHeight="1" thickBot="1">
      <c r="A786" s="255"/>
      <c r="B786" s="258"/>
      <c r="C786" s="33" t="s">
        <v>1884</v>
      </c>
      <c r="D786" s="249"/>
      <c r="E786" s="252"/>
      <c r="F786" s="167"/>
    </row>
    <row r="787" spans="1:7" s="4" customFormat="1" ht="15" thickBot="1">
      <c r="A787" s="255"/>
      <c r="B787" s="258"/>
      <c r="C787" s="33" t="s">
        <v>1928</v>
      </c>
      <c r="D787" s="249"/>
      <c r="E787" s="252"/>
      <c r="F787" s="166"/>
      <c r="G787" s="2"/>
    </row>
    <row r="788" spans="1:6" s="4" customFormat="1" ht="15" customHeight="1" thickBot="1">
      <c r="A788" s="255"/>
      <c r="B788" s="258"/>
      <c r="C788" s="33" t="s">
        <v>1885</v>
      </c>
      <c r="D788" s="249"/>
      <c r="E788" s="252"/>
      <c r="F788" s="167"/>
    </row>
    <row r="789" spans="1:6" s="4" customFormat="1" ht="15" customHeight="1" thickBot="1">
      <c r="A789" s="255"/>
      <c r="B789" s="258"/>
      <c r="C789" s="33" t="s">
        <v>1886</v>
      </c>
      <c r="D789" s="249"/>
      <c r="E789" s="252"/>
      <c r="F789" s="167"/>
    </row>
    <row r="790" spans="1:7" s="2" customFormat="1" ht="14.25" customHeight="1" thickBot="1">
      <c r="A790" s="255"/>
      <c r="B790" s="258"/>
      <c r="C790" s="33" t="s">
        <v>1929</v>
      </c>
      <c r="D790" s="249"/>
      <c r="E790" s="252"/>
      <c r="F790" s="167"/>
      <c r="G790" s="4"/>
    </row>
    <row r="791" spans="1:6" s="4" customFormat="1" ht="13.5" thickBot="1">
      <c r="A791" s="255"/>
      <c r="B791" s="258"/>
      <c r="C791" s="33" t="s">
        <v>1930</v>
      </c>
      <c r="D791" s="249"/>
      <c r="E791" s="252"/>
      <c r="F791" s="167"/>
    </row>
    <row r="792" spans="1:6" s="4" customFormat="1" ht="15" customHeight="1" thickBot="1">
      <c r="A792" s="255"/>
      <c r="B792" s="258"/>
      <c r="C792" s="33" t="s">
        <v>1931</v>
      </c>
      <c r="D792" s="249"/>
      <c r="E792" s="252"/>
      <c r="F792" s="167"/>
    </row>
    <row r="793" spans="1:6" s="4" customFormat="1" ht="15" customHeight="1" thickBot="1">
      <c r="A793" s="255"/>
      <c r="B793" s="258"/>
      <c r="C793" s="33" t="s">
        <v>1932</v>
      </c>
      <c r="D793" s="249"/>
      <c r="E793" s="252"/>
      <c r="F793" s="167"/>
    </row>
    <row r="794" spans="1:6" s="4" customFormat="1" ht="15" customHeight="1" thickBot="1">
      <c r="A794" s="255"/>
      <c r="B794" s="258"/>
      <c r="C794" s="33" t="s">
        <v>1890</v>
      </c>
      <c r="D794" s="249"/>
      <c r="E794" s="252"/>
      <c r="F794" s="167"/>
    </row>
    <row r="795" spans="1:6" s="4" customFormat="1" ht="15" customHeight="1" thickBot="1">
      <c r="A795" s="255"/>
      <c r="B795" s="258"/>
      <c r="C795" s="33" t="s">
        <v>1891</v>
      </c>
      <c r="D795" s="249"/>
      <c r="E795" s="252"/>
      <c r="F795" s="167"/>
    </row>
    <row r="796" spans="1:6" s="4" customFormat="1" ht="15" customHeight="1" thickBot="1">
      <c r="A796" s="256"/>
      <c r="B796" s="259"/>
      <c r="C796" s="33" t="s">
        <v>1892</v>
      </c>
      <c r="D796" s="250"/>
      <c r="E796" s="253"/>
      <c r="F796" s="167"/>
    </row>
    <row r="797" spans="1:6" s="4" customFormat="1" ht="15" customHeight="1" thickBot="1">
      <c r="A797" s="254">
        <v>973</v>
      </c>
      <c r="B797" s="257" t="s">
        <v>1933</v>
      </c>
      <c r="C797" s="33" t="s">
        <v>1934</v>
      </c>
      <c r="D797" s="248" t="s">
        <v>301</v>
      </c>
      <c r="E797" s="251">
        <v>190</v>
      </c>
      <c r="F797" s="167"/>
    </row>
    <row r="798" spans="1:6" s="4" customFormat="1" ht="15" customHeight="1" thickBot="1">
      <c r="A798" s="255"/>
      <c r="B798" s="258"/>
      <c r="C798" s="33" t="s">
        <v>1884</v>
      </c>
      <c r="D798" s="249"/>
      <c r="E798" s="252"/>
      <c r="F798" s="167"/>
    </row>
    <row r="799" spans="1:6" s="4" customFormat="1" ht="15" customHeight="1" thickBot="1">
      <c r="A799" s="255"/>
      <c r="B799" s="258"/>
      <c r="C799" s="33" t="s">
        <v>1928</v>
      </c>
      <c r="D799" s="249"/>
      <c r="E799" s="252"/>
      <c r="F799" s="167"/>
    </row>
    <row r="800" spans="1:6" s="4" customFormat="1" ht="15" customHeight="1" thickBot="1">
      <c r="A800" s="255"/>
      <c r="B800" s="258"/>
      <c r="C800" s="33" t="s">
        <v>1935</v>
      </c>
      <c r="D800" s="249"/>
      <c r="E800" s="252"/>
      <c r="F800" s="167"/>
    </row>
    <row r="801" spans="1:6" s="4" customFormat="1" ht="15" customHeight="1" thickBot="1">
      <c r="A801" s="255"/>
      <c r="B801" s="258"/>
      <c r="C801" s="33" t="s">
        <v>1936</v>
      </c>
      <c r="D801" s="249"/>
      <c r="E801" s="252"/>
      <c r="F801" s="167"/>
    </row>
    <row r="802" spans="1:6" s="4" customFormat="1" ht="15" customHeight="1" thickBot="1">
      <c r="A802" s="255"/>
      <c r="B802" s="258"/>
      <c r="C802" s="33" t="s">
        <v>1937</v>
      </c>
      <c r="D802" s="249"/>
      <c r="E802" s="252"/>
      <c r="F802" s="167"/>
    </row>
    <row r="803" spans="1:6" s="4" customFormat="1" ht="15" customHeight="1" thickBot="1">
      <c r="A803" s="255"/>
      <c r="B803" s="258"/>
      <c r="C803" s="33" t="s">
        <v>1938</v>
      </c>
      <c r="D803" s="249"/>
      <c r="E803" s="252"/>
      <c r="F803" s="167"/>
    </row>
    <row r="804" spans="1:6" s="4" customFormat="1" ht="15" customHeight="1" thickBot="1">
      <c r="A804" s="255"/>
      <c r="B804" s="258"/>
      <c r="C804" s="33" t="s">
        <v>1939</v>
      </c>
      <c r="D804" s="249"/>
      <c r="E804" s="252"/>
      <c r="F804" s="167"/>
    </row>
    <row r="805" spans="1:6" s="4" customFormat="1" ht="15" customHeight="1" thickBot="1">
      <c r="A805" s="255"/>
      <c r="B805" s="258"/>
      <c r="C805" s="33" t="s">
        <v>1922</v>
      </c>
      <c r="D805" s="249"/>
      <c r="E805" s="252"/>
      <c r="F805" s="167"/>
    </row>
    <row r="806" spans="1:7" s="4" customFormat="1" ht="15.75" thickBot="1">
      <c r="A806" s="255"/>
      <c r="B806" s="258"/>
      <c r="C806" s="33" t="s">
        <v>1940</v>
      </c>
      <c r="D806" s="249"/>
      <c r="E806" s="252"/>
      <c r="F806" s="170"/>
      <c r="G806" s="10"/>
    </row>
    <row r="807" spans="1:7" s="4" customFormat="1" ht="15.75" thickBot="1">
      <c r="A807" s="255"/>
      <c r="B807" s="258"/>
      <c r="C807" s="33" t="s">
        <v>1941</v>
      </c>
      <c r="D807" s="249"/>
      <c r="E807" s="252"/>
      <c r="F807" s="170"/>
      <c r="G807" s="10"/>
    </row>
    <row r="808" spans="1:7" s="4" customFormat="1" ht="15.75" thickBot="1">
      <c r="A808" s="255"/>
      <c r="B808" s="258"/>
      <c r="C808" s="33" t="s">
        <v>1887</v>
      </c>
      <c r="D808" s="249"/>
      <c r="E808" s="252"/>
      <c r="F808" s="170"/>
      <c r="G808" s="10"/>
    </row>
    <row r="809" spans="1:7" s="10" customFormat="1" ht="15.75" thickBot="1">
      <c r="A809" s="255"/>
      <c r="B809" s="258"/>
      <c r="C809" s="33" t="s">
        <v>1888</v>
      </c>
      <c r="D809" s="249"/>
      <c r="E809" s="252"/>
      <c r="F809" s="167"/>
      <c r="G809" s="4"/>
    </row>
    <row r="810" spans="1:7" s="10" customFormat="1" ht="15.75" thickBot="1">
      <c r="A810" s="255"/>
      <c r="B810" s="258"/>
      <c r="C810" s="33" t="s">
        <v>1889</v>
      </c>
      <c r="D810" s="249"/>
      <c r="E810" s="252"/>
      <c r="F810" s="167"/>
      <c r="G810" s="4"/>
    </row>
    <row r="811" spans="1:7" s="10" customFormat="1" ht="15.75" thickBot="1">
      <c r="A811" s="255"/>
      <c r="B811" s="258"/>
      <c r="C811" s="33" t="s">
        <v>1942</v>
      </c>
      <c r="D811" s="249"/>
      <c r="E811" s="252"/>
      <c r="F811" s="166"/>
      <c r="G811" s="2"/>
    </row>
    <row r="812" spans="1:6" s="4" customFormat="1" ht="15" customHeight="1" thickBot="1">
      <c r="A812" s="255"/>
      <c r="B812" s="258"/>
      <c r="C812" s="33" t="s">
        <v>1943</v>
      </c>
      <c r="D812" s="249"/>
      <c r="E812" s="252"/>
      <c r="F812" s="167"/>
    </row>
    <row r="813" spans="1:6" s="4" customFormat="1" ht="15" customHeight="1" thickBot="1">
      <c r="A813" s="255"/>
      <c r="B813" s="258"/>
      <c r="C813" s="33" t="s">
        <v>1944</v>
      </c>
      <c r="D813" s="249"/>
      <c r="E813" s="252"/>
      <c r="F813" s="167"/>
    </row>
    <row r="814" spans="1:7" s="2" customFormat="1" ht="15" thickBot="1">
      <c r="A814" s="255"/>
      <c r="B814" s="258"/>
      <c r="C814" s="33" t="s">
        <v>1945</v>
      </c>
      <c r="D814" s="249"/>
      <c r="E814" s="252"/>
      <c r="F814" s="167"/>
      <c r="G814" s="4"/>
    </row>
    <row r="815" spans="1:6" s="4" customFormat="1" ht="15" customHeight="1" thickBot="1">
      <c r="A815" s="255"/>
      <c r="B815" s="258"/>
      <c r="C815" s="33" t="s">
        <v>1946</v>
      </c>
      <c r="D815" s="249"/>
      <c r="E815" s="252"/>
      <c r="F815" s="167"/>
    </row>
    <row r="816" spans="1:7" s="4" customFormat="1" ht="14.25" customHeight="1" thickBot="1">
      <c r="A816" s="255"/>
      <c r="B816" s="258"/>
      <c r="C816" s="33" t="s">
        <v>1947</v>
      </c>
      <c r="D816" s="249"/>
      <c r="E816" s="252"/>
      <c r="F816" s="166"/>
      <c r="G816" s="2"/>
    </row>
    <row r="817" spans="1:6" s="4" customFormat="1" ht="15" customHeight="1" thickBot="1">
      <c r="A817" s="255"/>
      <c r="B817" s="258"/>
      <c r="C817" s="33" t="s">
        <v>1948</v>
      </c>
      <c r="D817" s="249"/>
      <c r="E817" s="252"/>
      <c r="F817" s="167"/>
    </row>
    <row r="818" spans="1:6" s="4" customFormat="1" ht="12.75" customHeight="1" thickBot="1">
      <c r="A818" s="255"/>
      <c r="B818" s="258"/>
      <c r="C818" s="33" t="s">
        <v>1949</v>
      </c>
      <c r="D818" s="249"/>
      <c r="E818" s="252"/>
      <c r="F818" s="167"/>
    </row>
    <row r="819" spans="1:6" s="4" customFormat="1" ht="15" customHeight="1" thickBot="1">
      <c r="A819" s="255"/>
      <c r="B819" s="258"/>
      <c r="C819" s="33" t="s">
        <v>1950</v>
      </c>
      <c r="D819" s="249"/>
      <c r="E819" s="252"/>
      <c r="F819" s="167"/>
    </row>
    <row r="820" spans="1:6" s="4" customFormat="1" ht="15" customHeight="1" thickBot="1">
      <c r="A820" s="255"/>
      <c r="B820" s="258"/>
      <c r="C820" s="33" t="s">
        <v>1951</v>
      </c>
      <c r="D820" s="249"/>
      <c r="E820" s="252"/>
      <c r="F820" s="167"/>
    </row>
    <row r="821" spans="1:6" s="4" customFormat="1" ht="15" customHeight="1" thickBot="1">
      <c r="A821" s="255"/>
      <c r="B821" s="258"/>
      <c r="C821" s="33" t="s">
        <v>1952</v>
      </c>
      <c r="D821" s="249"/>
      <c r="E821" s="252"/>
      <c r="F821" s="167"/>
    </row>
    <row r="822" spans="1:7" s="2" customFormat="1" ht="14.25" customHeight="1" thickBot="1">
      <c r="A822" s="255"/>
      <c r="B822" s="258"/>
      <c r="C822" s="33" t="s">
        <v>1953</v>
      </c>
      <c r="D822" s="249"/>
      <c r="E822" s="252"/>
      <c r="F822" s="167"/>
      <c r="G822" s="4"/>
    </row>
    <row r="823" spans="1:6" s="4" customFormat="1" ht="15" customHeight="1" thickBot="1">
      <c r="A823" s="255"/>
      <c r="B823" s="258"/>
      <c r="C823" s="33" t="s">
        <v>1954</v>
      </c>
      <c r="D823" s="249"/>
      <c r="E823" s="252"/>
      <c r="F823" s="167"/>
    </row>
    <row r="824" spans="1:6" s="4" customFormat="1" ht="15" customHeight="1" thickBot="1">
      <c r="A824" s="255"/>
      <c r="B824" s="258"/>
      <c r="C824" s="33" t="s">
        <v>1895</v>
      </c>
      <c r="D824" s="249"/>
      <c r="E824" s="252"/>
      <c r="F824" s="167"/>
    </row>
    <row r="825" spans="1:6" s="4" customFormat="1" ht="15" customHeight="1" thickBot="1">
      <c r="A825" s="255"/>
      <c r="B825" s="258"/>
      <c r="C825" s="33" t="s">
        <v>1955</v>
      </c>
      <c r="D825" s="249"/>
      <c r="E825" s="252"/>
      <c r="F825" s="167"/>
    </row>
    <row r="826" spans="1:6" s="4" customFormat="1" ht="15" customHeight="1" thickBot="1">
      <c r="A826" s="255"/>
      <c r="B826" s="258"/>
      <c r="C826" s="33" t="s">
        <v>1904</v>
      </c>
      <c r="D826" s="249"/>
      <c r="E826" s="252"/>
      <c r="F826" s="167"/>
    </row>
    <row r="827" spans="1:6" s="4" customFormat="1" ht="12.75" customHeight="1" thickBot="1">
      <c r="A827" s="255"/>
      <c r="B827" s="258"/>
      <c r="C827" s="33" t="s">
        <v>1956</v>
      </c>
      <c r="D827" s="249"/>
      <c r="E827" s="252"/>
      <c r="F827" s="167"/>
    </row>
    <row r="828" spans="1:6" s="4" customFormat="1" ht="15" customHeight="1" thickBot="1">
      <c r="A828" s="255"/>
      <c r="B828" s="258"/>
      <c r="C828" s="33" t="s">
        <v>1905</v>
      </c>
      <c r="D828" s="249"/>
      <c r="E828" s="252"/>
      <c r="F828" s="167"/>
    </row>
    <row r="829" spans="1:6" s="4" customFormat="1" ht="15" customHeight="1" thickBot="1">
      <c r="A829" s="255"/>
      <c r="B829" s="258"/>
      <c r="C829" s="33" t="s">
        <v>1957</v>
      </c>
      <c r="D829" s="249"/>
      <c r="E829" s="252"/>
      <c r="F829" s="167"/>
    </row>
    <row r="830" spans="1:6" s="4" customFormat="1" ht="15" customHeight="1" thickBot="1">
      <c r="A830" s="255"/>
      <c r="B830" s="258"/>
      <c r="C830" s="33" t="s">
        <v>1901</v>
      </c>
      <c r="D830" s="249"/>
      <c r="E830" s="252"/>
      <c r="F830" s="167"/>
    </row>
    <row r="831" spans="1:6" s="4" customFormat="1" ht="15" customHeight="1" thickBot="1">
      <c r="A831" s="255"/>
      <c r="B831" s="258"/>
      <c r="C831" s="33" t="s">
        <v>1958</v>
      </c>
      <c r="D831" s="249"/>
      <c r="E831" s="252"/>
      <c r="F831" s="167"/>
    </row>
    <row r="832" spans="1:6" s="4" customFormat="1" ht="15" customHeight="1" thickBot="1">
      <c r="A832" s="255"/>
      <c r="B832" s="258"/>
      <c r="C832" s="33" t="s">
        <v>1959</v>
      </c>
      <c r="D832" s="249"/>
      <c r="E832" s="252"/>
      <c r="F832" s="167"/>
    </row>
    <row r="833" spans="1:6" s="4" customFormat="1" ht="15" customHeight="1" thickBot="1">
      <c r="A833" s="255"/>
      <c r="B833" s="258"/>
      <c r="C833" s="33" t="s">
        <v>1960</v>
      </c>
      <c r="D833" s="249"/>
      <c r="E833" s="252"/>
      <c r="F833" s="167"/>
    </row>
    <row r="834" spans="1:6" s="4" customFormat="1" ht="15" customHeight="1" thickBot="1">
      <c r="A834" s="255"/>
      <c r="B834" s="258"/>
      <c r="C834" s="33" t="s">
        <v>1961</v>
      </c>
      <c r="D834" s="249"/>
      <c r="E834" s="252"/>
      <c r="F834" s="167"/>
    </row>
    <row r="835" spans="1:6" s="4" customFormat="1" ht="15" customHeight="1" thickBot="1">
      <c r="A835" s="255"/>
      <c r="B835" s="258"/>
      <c r="C835" s="33" t="s">
        <v>1962</v>
      </c>
      <c r="D835" s="249"/>
      <c r="E835" s="252"/>
      <c r="F835" s="167"/>
    </row>
    <row r="836" spans="1:6" s="4" customFormat="1" ht="15" customHeight="1" thickBot="1">
      <c r="A836" s="255"/>
      <c r="B836" s="258"/>
      <c r="C836" s="33" t="s">
        <v>1963</v>
      </c>
      <c r="D836" s="249"/>
      <c r="E836" s="252"/>
      <c r="F836" s="167"/>
    </row>
    <row r="837" spans="1:6" s="4" customFormat="1" ht="15" customHeight="1" thickBot="1">
      <c r="A837" s="255"/>
      <c r="B837" s="258"/>
      <c r="C837" s="33" t="s">
        <v>1964</v>
      </c>
      <c r="D837" s="249"/>
      <c r="E837" s="252"/>
      <c r="F837" s="167"/>
    </row>
    <row r="838" spans="1:6" s="4" customFormat="1" ht="12.75" customHeight="1" thickBot="1">
      <c r="A838" s="255"/>
      <c r="B838" s="258"/>
      <c r="C838" s="33" t="s">
        <v>1965</v>
      </c>
      <c r="D838" s="249"/>
      <c r="E838" s="252"/>
      <c r="F838" s="167"/>
    </row>
    <row r="839" spans="1:7" s="4" customFormat="1" ht="15.75" thickBot="1">
      <c r="A839" s="255"/>
      <c r="B839" s="258"/>
      <c r="C839" s="33" t="s">
        <v>1966</v>
      </c>
      <c r="D839" s="249"/>
      <c r="E839" s="252"/>
      <c r="F839" s="170"/>
      <c r="G839" s="10"/>
    </row>
    <row r="840" spans="1:7" s="4" customFormat="1" ht="15" customHeight="1" thickBot="1">
      <c r="A840" s="255"/>
      <c r="B840" s="258"/>
      <c r="C840" s="33" t="s">
        <v>1967</v>
      </c>
      <c r="D840" s="249"/>
      <c r="E840" s="252"/>
      <c r="F840" s="172"/>
      <c r="G840" s="11"/>
    </row>
    <row r="841" spans="1:7" s="4" customFormat="1" ht="15" customHeight="1" thickBot="1">
      <c r="A841" s="255"/>
      <c r="B841" s="258"/>
      <c r="C841" s="33" t="s">
        <v>1968</v>
      </c>
      <c r="D841" s="249"/>
      <c r="E841" s="252"/>
      <c r="F841" s="173"/>
      <c r="G841" s="12"/>
    </row>
    <row r="842" spans="1:7" s="10" customFormat="1" ht="15.75" thickBot="1">
      <c r="A842" s="255"/>
      <c r="B842" s="258"/>
      <c r="C842" s="33" t="s">
        <v>1969</v>
      </c>
      <c r="D842" s="249"/>
      <c r="E842" s="252"/>
      <c r="F842" s="173"/>
      <c r="G842" s="12"/>
    </row>
    <row r="843" spans="1:7" s="11" customFormat="1" ht="15" customHeight="1" thickBot="1">
      <c r="A843" s="256"/>
      <c r="B843" s="259"/>
      <c r="C843" s="33" t="s">
        <v>1970</v>
      </c>
      <c r="D843" s="250"/>
      <c r="E843" s="253"/>
      <c r="F843" s="173"/>
      <c r="G843" s="12"/>
    </row>
    <row r="844" spans="1:6" s="4" customFormat="1" ht="13.5" thickBot="1">
      <c r="A844" s="260" t="s">
        <v>1971</v>
      </c>
      <c r="B844" s="260"/>
      <c r="C844" s="260"/>
      <c r="D844" s="260"/>
      <c r="E844" s="260"/>
      <c r="F844" s="167"/>
    </row>
    <row r="845" spans="1:6" s="4" customFormat="1" ht="13.5" thickBot="1">
      <c r="A845" s="23">
        <v>508</v>
      </c>
      <c r="B845" s="41" t="s">
        <v>1972</v>
      </c>
      <c r="C845" s="33" t="s">
        <v>1973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1974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1975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1976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2047</v>
      </c>
      <c r="C850" s="33" t="s">
        <v>2048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2049</v>
      </c>
      <c r="C851" s="33" t="s">
        <v>2050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1977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1978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1979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1980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1981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1982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1983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1984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1985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1986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1987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1988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1989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1990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1991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1992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1993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1994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1995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1996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1997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1998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1999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2000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2001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2002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2078</v>
      </c>
      <c r="C881" s="33" t="s">
        <v>2079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2080</v>
      </c>
      <c r="C882" s="33" t="s">
        <v>2081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2348</v>
      </c>
      <c r="C883" s="33" t="s">
        <v>2349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2348</v>
      </c>
      <c r="C884" s="33" t="s">
        <v>2350</v>
      </c>
      <c r="D884" s="39" t="s">
        <v>301</v>
      </c>
      <c r="E884" s="220">
        <v>25</v>
      </c>
      <c r="F884" s="163"/>
    </row>
    <row r="885" spans="1:5" ht="15" thickBot="1">
      <c r="A885" s="260" t="s">
        <v>2024</v>
      </c>
      <c r="B885" s="260"/>
      <c r="C885" s="260"/>
      <c r="D885" s="260"/>
      <c r="E885" s="260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68" t="s">
        <v>1041</v>
      </c>
      <c r="B888" s="268"/>
      <c r="C888" s="268"/>
      <c r="D888" s="268"/>
      <c r="E888" s="268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1172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2091</v>
      </c>
      <c r="C899" s="33" t="s">
        <v>2094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2092</v>
      </c>
      <c r="C900" s="33" t="s">
        <v>2095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2093</v>
      </c>
      <c r="C901" s="33" t="s">
        <v>2096</v>
      </c>
      <c r="D901" s="39" t="s">
        <v>334</v>
      </c>
      <c r="E901" s="224">
        <v>2900</v>
      </c>
    </row>
    <row r="902" spans="1:5" ht="15" thickBot="1">
      <c r="A902" s="270" t="s">
        <v>1042</v>
      </c>
      <c r="B902" s="270"/>
      <c r="C902" s="270"/>
      <c r="D902" s="270"/>
      <c r="E902" s="270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68" t="s">
        <v>349</v>
      </c>
      <c r="B904" s="268"/>
      <c r="C904" s="268"/>
      <c r="D904" s="268"/>
      <c r="E904" s="268"/>
    </row>
    <row r="905" spans="1:5" ht="15" thickBot="1">
      <c r="A905" s="23">
        <v>539</v>
      </c>
      <c r="B905" s="43" t="s">
        <v>24</v>
      </c>
      <c r="C905" s="44" t="s">
        <v>1090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1091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1092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1093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1094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1095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1096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1097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1098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1173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1099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1132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1100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1101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1102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1103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1104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1105</v>
      </c>
      <c r="D960" s="28" t="s">
        <v>351</v>
      </c>
      <c r="E960" s="230">
        <v>30</v>
      </c>
    </row>
    <row r="961" spans="1:5" ht="15" thickBot="1">
      <c r="A961" s="268" t="s">
        <v>1053</v>
      </c>
      <c r="B961" s="268"/>
      <c r="C961" s="268"/>
      <c r="D961" s="268"/>
      <c r="E961" s="268"/>
    </row>
    <row r="962" spans="1:5" ht="15" thickBot="1">
      <c r="A962" s="23">
        <v>522</v>
      </c>
      <c r="B962" s="41" t="s">
        <v>1106</v>
      </c>
      <c r="C962" s="33" t="s">
        <v>2084</v>
      </c>
      <c r="D962" s="39" t="s">
        <v>1054</v>
      </c>
      <c r="E962" s="230">
        <v>40</v>
      </c>
    </row>
    <row r="963" spans="1:5" ht="15" thickBot="1">
      <c r="A963" s="23">
        <v>1259</v>
      </c>
      <c r="B963" s="41" t="s">
        <v>1106</v>
      </c>
      <c r="C963" s="33" t="s">
        <v>2085</v>
      </c>
      <c r="D963" s="39" t="s">
        <v>1054</v>
      </c>
      <c r="E963" s="230">
        <v>60</v>
      </c>
    </row>
    <row r="964" spans="1:5" ht="15" thickBot="1">
      <c r="A964" s="23">
        <v>524</v>
      </c>
      <c r="B964" s="41" t="s">
        <v>1107</v>
      </c>
      <c r="C964" s="33" t="s">
        <v>1108</v>
      </c>
      <c r="D964" s="39" t="s">
        <v>1054</v>
      </c>
      <c r="E964" s="230">
        <v>60</v>
      </c>
    </row>
    <row r="965" spans="1:5" ht="15" thickBot="1">
      <c r="A965" s="23">
        <v>525</v>
      </c>
      <c r="B965" s="41" t="s">
        <v>946</v>
      </c>
      <c r="C965" s="33" t="s">
        <v>352</v>
      </c>
      <c r="D965" s="39" t="s">
        <v>1054</v>
      </c>
      <c r="E965" s="230">
        <v>100</v>
      </c>
    </row>
    <row r="966" spans="1:5" ht="15" thickBot="1">
      <c r="A966" s="23">
        <v>526</v>
      </c>
      <c r="B966" s="41" t="s">
        <v>1109</v>
      </c>
      <c r="C966" s="33" t="s">
        <v>1110</v>
      </c>
      <c r="D966" s="39" t="s">
        <v>1054</v>
      </c>
      <c r="E966" s="230">
        <v>35</v>
      </c>
    </row>
    <row r="967" spans="1:5" ht="15" thickBot="1">
      <c r="A967" s="23">
        <v>527</v>
      </c>
      <c r="B967" s="41" t="s">
        <v>1111</v>
      </c>
      <c r="C967" s="33" t="s">
        <v>1112</v>
      </c>
      <c r="D967" s="39" t="s">
        <v>1054</v>
      </c>
      <c r="E967" s="230">
        <v>30</v>
      </c>
    </row>
    <row r="968" spans="1:5" ht="15" thickBot="1">
      <c r="A968" s="23">
        <v>528</v>
      </c>
      <c r="B968" s="41" t="s">
        <v>1113</v>
      </c>
      <c r="C968" s="33" t="s">
        <v>1114</v>
      </c>
      <c r="D968" s="39" t="s">
        <v>1054</v>
      </c>
      <c r="E968" s="230">
        <v>180</v>
      </c>
    </row>
    <row r="969" spans="1:5" ht="15" thickBot="1">
      <c r="A969" s="23">
        <v>529</v>
      </c>
      <c r="B969" s="41" t="s">
        <v>1115</v>
      </c>
      <c r="C969" s="33" t="s">
        <v>1116</v>
      </c>
      <c r="D969" s="39" t="s">
        <v>1054</v>
      </c>
      <c r="E969" s="230">
        <v>150</v>
      </c>
    </row>
    <row r="970" spans="1:5" ht="15" thickBot="1">
      <c r="A970" s="23">
        <v>530</v>
      </c>
      <c r="B970" s="41" t="s">
        <v>1117</v>
      </c>
      <c r="C970" s="33" t="s">
        <v>1118</v>
      </c>
      <c r="D970" s="39" t="s">
        <v>1054</v>
      </c>
      <c r="E970" s="230">
        <v>160</v>
      </c>
    </row>
    <row r="971" spans="1:5" ht="15" thickBot="1">
      <c r="A971" s="23">
        <v>532</v>
      </c>
      <c r="B971" s="41" t="s">
        <v>1119</v>
      </c>
      <c r="C971" s="33" t="s">
        <v>1120</v>
      </c>
      <c r="D971" s="39" t="s">
        <v>1054</v>
      </c>
      <c r="E971" s="230">
        <v>180</v>
      </c>
    </row>
    <row r="972" spans="1:5" ht="15" thickBot="1">
      <c r="A972" s="23">
        <v>533</v>
      </c>
      <c r="B972" s="41" t="s">
        <v>1121</v>
      </c>
      <c r="C972" s="33" t="s">
        <v>1122</v>
      </c>
      <c r="D972" s="39" t="s">
        <v>1054</v>
      </c>
      <c r="E972" s="230">
        <v>180</v>
      </c>
    </row>
    <row r="973" spans="1:5" ht="15" thickBot="1">
      <c r="A973" s="23">
        <v>534</v>
      </c>
      <c r="B973" s="41" t="s">
        <v>1123</v>
      </c>
      <c r="C973" s="33" t="s">
        <v>353</v>
      </c>
      <c r="D973" s="39" t="s">
        <v>1054</v>
      </c>
      <c r="E973" s="230">
        <v>100</v>
      </c>
    </row>
    <row r="974" spans="1:5" ht="15" thickBot="1">
      <c r="A974" s="23">
        <v>535</v>
      </c>
      <c r="B974" s="41" t="s">
        <v>1124</v>
      </c>
      <c r="C974" s="33" t="s">
        <v>354</v>
      </c>
      <c r="D974" s="39" t="s">
        <v>1054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1125</v>
      </c>
      <c r="D975" s="39" t="s">
        <v>1054</v>
      </c>
      <c r="E975" s="230">
        <v>150</v>
      </c>
    </row>
    <row r="976" spans="1:5" ht="15" thickBot="1">
      <c r="A976" s="23">
        <v>537</v>
      </c>
      <c r="B976" s="41" t="s">
        <v>1109</v>
      </c>
      <c r="C976" s="33" t="s">
        <v>355</v>
      </c>
      <c r="D976" s="39" t="s">
        <v>1054</v>
      </c>
      <c r="E976" s="230">
        <v>70</v>
      </c>
    </row>
    <row r="977" spans="1:5" ht="15" thickBot="1">
      <c r="A977" s="271" t="s">
        <v>1043</v>
      </c>
      <c r="B977" s="271"/>
      <c r="C977" s="271"/>
      <c r="D977" s="271"/>
      <c r="E977" s="271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1141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940</v>
      </c>
      <c r="C980" s="49" t="s">
        <v>939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941</v>
      </c>
      <c r="C981" s="34" t="s">
        <v>942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1078</v>
      </c>
      <c r="C984" s="31" t="s">
        <v>1080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1079</v>
      </c>
      <c r="C985" s="31" t="s">
        <v>1087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1081</v>
      </c>
      <c r="D986" s="29" t="s">
        <v>421</v>
      </c>
      <c r="E986" s="227">
        <v>100</v>
      </c>
    </row>
    <row r="987" spans="1:5" ht="15" thickBot="1">
      <c r="A987" s="268" t="s">
        <v>85</v>
      </c>
      <c r="B987" s="268"/>
      <c r="C987" s="268"/>
      <c r="D987" s="268"/>
      <c r="E987" s="268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1040</v>
      </c>
      <c r="E988" s="224">
        <v>100</v>
      </c>
    </row>
    <row r="989" spans="1:5" ht="26.25" thickBot="1">
      <c r="A989" s="50">
        <v>1147</v>
      </c>
      <c r="B989" s="51" t="s">
        <v>1058</v>
      </c>
      <c r="C989" s="52" t="s">
        <v>1142</v>
      </c>
      <c r="D989" s="50" t="s">
        <v>1040</v>
      </c>
      <c r="E989" s="224">
        <v>4000</v>
      </c>
    </row>
    <row r="990" spans="1:5" ht="15" thickBot="1">
      <c r="A990" s="50">
        <v>1148</v>
      </c>
      <c r="B990" s="51" t="s">
        <v>1059</v>
      </c>
      <c r="C990" s="52" t="s">
        <v>1060</v>
      </c>
      <c r="D990" s="50" t="s">
        <v>1040</v>
      </c>
      <c r="E990" s="224">
        <v>2000</v>
      </c>
    </row>
    <row r="991" spans="1:5" ht="15" thickBot="1">
      <c r="A991" s="50">
        <v>1149</v>
      </c>
      <c r="B991" s="51" t="s">
        <v>1061</v>
      </c>
      <c r="C991" s="52" t="s">
        <v>1062</v>
      </c>
      <c r="D991" s="50" t="s">
        <v>1040</v>
      </c>
      <c r="E991" s="224">
        <v>1000</v>
      </c>
    </row>
    <row r="992" spans="1:5" ht="15" thickBot="1">
      <c r="A992" s="268" t="s">
        <v>1086</v>
      </c>
      <c r="B992" s="268"/>
      <c r="C992" s="268"/>
      <c r="D992" s="268"/>
      <c r="E992" s="268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1188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2088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1185</v>
      </c>
      <c r="D1007" s="39" t="s">
        <v>211</v>
      </c>
      <c r="E1007" s="224">
        <v>1.97</v>
      </c>
    </row>
    <row r="1008" spans="1:5" ht="64.5" thickBot="1">
      <c r="A1008" s="23">
        <v>1164</v>
      </c>
      <c r="B1008" s="24" t="s">
        <v>750</v>
      </c>
      <c r="C1008" s="33" t="s">
        <v>1184</v>
      </c>
      <c r="D1008" s="39" t="s">
        <v>751</v>
      </c>
      <c r="E1008" s="224">
        <v>9.86</v>
      </c>
    </row>
    <row r="1009" spans="1:5" ht="26.25" thickBot="1">
      <c r="A1009" s="23">
        <v>1226</v>
      </c>
      <c r="B1009" s="24" t="s">
        <v>750</v>
      </c>
      <c r="C1009" s="33" t="s">
        <v>2016</v>
      </c>
      <c r="D1009" s="39" t="s">
        <v>2017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1045</v>
      </c>
      <c r="E1012" s="224">
        <v>150</v>
      </c>
    </row>
    <row r="1013" spans="1:5" ht="15" thickBot="1">
      <c r="A1013" s="271" t="s">
        <v>684</v>
      </c>
      <c r="B1013" s="271"/>
      <c r="C1013" s="271"/>
      <c r="D1013" s="271"/>
      <c r="E1013" s="271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1044</v>
      </c>
      <c r="E1014" s="231">
        <v>100</v>
      </c>
    </row>
    <row r="1015" spans="1:5" ht="15" thickBot="1">
      <c r="A1015" s="271" t="s">
        <v>1046</v>
      </c>
      <c r="B1015" s="271"/>
      <c r="C1015" s="271"/>
      <c r="D1015" s="271"/>
      <c r="E1015" s="271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1045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1045</v>
      </c>
      <c r="E1017" s="224">
        <v>100</v>
      </c>
    </row>
    <row r="1018" spans="1:5" ht="15" thickBot="1">
      <c r="A1018" s="271" t="s">
        <v>688</v>
      </c>
      <c r="B1018" s="271"/>
      <c r="C1018" s="271"/>
      <c r="D1018" s="271"/>
      <c r="E1018" s="271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1047</v>
      </c>
      <c r="E1019" s="224">
        <v>100</v>
      </c>
    </row>
    <row r="1020" spans="1:5" ht="15" thickBot="1">
      <c r="A1020" s="268" t="s">
        <v>110</v>
      </c>
      <c r="B1020" s="268"/>
      <c r="C1020" s="268"/>
      <c r="D1020" s="268"/>
      <c r="E1020" s="268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81" t="s">
        <v>141</v>
      </c>
      <c r="B1036" s="281"/>
      <c r="C1036" s="281"/>
      <c r="D1036" s="281"/>
      <c r="E1036" s="281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82" t="s">
        <v>148</v>
      </c>
      <c r="B1040" s="282"/>
      <c r="C1040" s="282"/>
      <c r="D1040" s="282"/>
      <c r="E1040" s="282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1065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1065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1065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1065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1065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1065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1065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1065</v>
      </c>
      <c r="E1048" s="224">
        <v>50</v>
      </c>
    </row>
    <row r="1049" spans="1:5" ht="15" thickBot="1">
      <c r="A1049" s="268" t="s">
        <v>163</v>
      </c>
      <c r="B1049" s="268"/>
      <c r="C1049" s="268"/>
      <c r="D1049" s="268"/>
      <c r="E1049" s="268"/>
    </row>
    <row r="1050" spans="1:5" ht="15" thickBot="1">
      <c r="A1050" s="29">
        <v>76</v>
      </c>
      <c r="B1050" s="30" t="s">
        <v>2003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945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2004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2005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2006</v>
      </c>
      <c r="C1060" s="34" t="s">
        <v>2007</v>
      </c>
      <c r="D1060" s="29" t="s">
        <v>2008</v>
      </c>
      <c r="E1060" s="226">
        <v>6000</v>
      </c>
    </row>
    <row r="1061" spans="1:5" ht="26.25" thickBot="1">
      <c r="A1061" s="29">
        <v>1221</v>
      </c>
      <c r="B1061" s="30" t="s">
        <v>2009</v>
      </c>
      <c r="C1061" s="34" t="s">
        <v>2010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2011</v>
      </c>
      <c r="C1062" s="34" t="s">
        <v>2012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2013</v>
      </c>
      <c r="C1063" s="34" t="s">
        <v>2014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2015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1021</v>
      </c>
      <c r="C1066" s="34" t="s">
        <v>1022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1023</v>
      </c>
      <c r="C1067" s="34" t="s">
        <v>1024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1025</v>
      </c>
      <c r="C1068" s="34" t="s">
        <v>1032</v>
      </c>
      <c r="D1068" s="29" t="s">
        <v>165</v>
      </c>
      <c r="E1068" s="226">
        <v>7500</v>
      </c>
    </row>
    <row r="1069" spans="1:5" ht="15" thickBot="1">
      <c r="A1069" s="268" t="s">
        <v>182</v>
      </c>
      <c r="B1069" s="268"/>
      <c r="C1069" s="268"/>
      <c r="D1069" s="268"/>
      <c r="E1069" s="268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1083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2257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1034</v>
      </c>
      <c r="D1084" s="39" t="s">
        <v>184</v>
      </c>
      <c r="E1084" s="224" t="s">
        <v>1026</v>
      </c>
    </row>
    <row r="1085" spans="1:5" ht="51.75" thickBot="1">
      <c r="A1085" s="23">
        <v>103</v>
      </c>
      <c r="B1085" s="41" t="s">
        <v>205</v>
      </c>
      <c r="C1085" s="33" t="s">
        <v>1033</v>
      </c>
      <c r="D1085" s="39" t="s">
        <v>184</v>
      </c>
      <c r="E1085" s="224" t="s">
        <v>1027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68" t="s">
        <v>678</v>
      </c>
      <c r="B1098" s="268"/>
      <c r="C1098" s="268"/>
      <c r="D1098" s="268"/>
      <c r="E1098" s="268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68" t="s">
        <v>3</v>
      </c>
      <c r="B1101" s="268"/>
      <c r="C1101" s="268"/>
      <c r="D1101" s="268"/>
      <c r="E1101" s="268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2099</v>
      </c>
      <c r="C1104" s="56" t="s">
        <v>2100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9" t="s">
        <v>448</v>
      </c>
      <c r="B1106" s="269"/>
      <c r="C1106" s="269"/>
      <c r="D1106" s="269"/>
      <c r="E1106" s="269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2265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2101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2266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2259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2260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1143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1174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1126</v>
      </c>
      <c r="C1139" s="26" t="s">
        <v>1127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1128</v>
      </c>
      <c r="C1140" s="26" t="s">
        <v>1129</v>
      </c>
      <c r="D1140" s="39" t="s">
        <v>1130</v>
      </c>
      <c r="E1140" s="224">
        <v>250</v>
      </c>
    </row>
    <row r="1141" spans="1:5" ht="15" thickBot="1">
      <c r="A1141" s="269" t="s">
        <v>486</v>
      </c>
      <c r="B1141" s="269"/>
      <c r="C1141" s="269"/>
      <c r="D1141" s="269"/>
      <c r="E1141" s="269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1175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2055</v>
      </c>
      <c r="C1172" s="56" t="s">
        <v>2054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2267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1176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1190</v>
      </c>
      <c r="C1187" s="31" t="s">
        <v>1191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1192</v>
      </c>
      <c r="C1188" s="31" t="s">
        <v>1193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1194</v>
      </c>
      <c r="C1189" s="31" t="s">
        <v>1195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1196</v>
      </c>
      <c r="C1190" s="31" t="s">
        <v>1197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2261</v>
      </c>
      <c r="C1191" s="31" t="s">
        <v>2262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2263</v>
      </c>
      <c r="C1192" s="31" t="s">
        <v>2264</v>
      </c>
      <c r="D1192" s="39" t="s">
        <v>690</v>
      </c>
      <c r="E1192" s="226">
        <v>2500</v>
      </c>
      <c r="F1192" s="163"/>
    </row>
    <row r="1193" spans="1:5" ht="15" thickBot="1">
      <c r="A1193" s="269" t="s">
        <v>499</v>
      </c>
      <c r="B1193" s="269"/>
      <c r="C1193" s="269"/>
      <c r="D1193" s="269"/>
      <c r="E1193" s="269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2343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2344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2345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2346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2347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2073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1020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2066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2067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2068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2069</v>
      </c>
      <c r="C1242" s="34" t="s">
        <v>2070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2071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2324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2325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2341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2342</v>
      </c>
      <c r="D1247" s="39" t="s">
        <v>690</v>
      </c>
      <c r="E1247" s="226">
        <v>2200</v>
      </c>
      <c r="F1247" s="163"/>
    </row>
    <row r="1248" spans="1:5" ht="15" thickBot="1">
      <c r="A1248" s="269" t="s">
        <v>544</v>
      </c>
      <c r="B1248" s="269"/>
      <c r="C1248" s="269"/>
      <c r="D1248" s="269"/>
      <c r="E1248" s="269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2328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2037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2038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2039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2040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2311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2326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2327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2329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2330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2331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2332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2333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2334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2335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2336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2337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2338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2339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2340</v>
      </c>
      <c r="D1273" s="39" t="s">
        <v>690</v>
      </c>
      <c r="E1273" s="234">
        <v>650</v>
      </c>
      <c r="F1273" s="163"/>
    </row>
    <row r="1274" spans="1:5" ht="15" thickBot="1">
      <c r="A1274" s="269" t="s">
        <v>549</v>
      </c>
      <c r="B1274" s="269"/>
      <c r="C1274" s="269"/>
      <c r="D1274" s="269"/>
      <c r="E1274" s="269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2072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69" t="s">
        <v>606</v>
      </c>
      <c r="B1309" s="269"/>
      <c r="C1309" s="269"/>
      <c r="D1309" s="269"/>
      <c r="E1309" s="269"/>
    </row>
    <row r="1310" spans="1:5" ht="15" thickBot="1">
      <c r="A1310" s="39">
        <v>820</v>
      </c>
      <c r="B1310" s="55" t="s">
        <v>607</v>
      </c>
      <c r="C1310" s="56" t="s">
        <v>1177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9" t="s">
        <v>636</v>
      </c>
      <c r="B1327" s="269"/>
      <c r="C1327" s="269"/>
      <c r="D1327" s="269"/>
      <c r="E1327" s="269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67" t="s">
        <v>426</v>
      </c>
      <c r="B1343" s="267"/>
      <c r="C1343" s="267"/>
      <c r="D1343" s="267"/>
      <c r="E1343" s="267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2102</v>
      </c>
      <c r="C1346" s="34" t="s">
        <v>2103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2104</v>
      </c>
      <c r="C1348" s="34" t="s">
        <v>2105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2106</v>
      </c>
      <c r="C1349" s="34" t="s">
        <v>2107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2108</v>
      </c>
      <c r="C1350" s="34" t="s">
        <v>2109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2110</v>
      </c>
      <c r="C1351" s="34" t="s">
        <v>2111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2112</v>
      </c>
      <c r="C1353" s="34" t="s">
        <v>2113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2114</v>
      </c>
      <c r="C1354" s="34" t="s">
        <v>2115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2116</v>
      </c>
      <c r="C1355" s="34" t="s">
        <v>2117</v>
      </c>
      <c r="D1355" s="39" t="s">
        <v>754</v>
      </c>
      <c r="E1355" s="235">
        <v>150</v>
      </c>
      <c r="F1355" s="186" t="s">
        <v>2118</v>
      </c>
      <c r="G1355" s="162"/>
    </row>
    <row r="1356" spans="1:7" s="159" customFormat="1" ht="15" thickBot="1">
      <c r="A1356" s="29">
        <v>1274</v>
      </c>
      <c r="B1356" s="31" t="s">
        <v>2119</v>
      </c>
      <c r="C1356" s="34" t="s">
        <v>2120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2189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2190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2121</v>
      </c>
      <c r="C1361" s="34" t="s">
        <v>2122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2123</v>
      </c>
      <c r="C1362" s="34" t="s">
        <v>2124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2125</v>
      </c>
      <c r="C1368" s="34" t="s">
        <v>2126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2127</v>
      </c>
      <c r="C1369" s="34" t="s">
        <v>2128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2129</v>
      </c>
      <c r="C1370" s="34" t="s">
        <v>2130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2131</v>
      </c>
      <c r="C1371" s="34" t="s">
        <v>2132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2133</v>
      </c>
      <c r="C1372" s="34" t="s">
        <v>2134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2135</v>
      </c>
      <c r="C1373" s="34" t="s">
        <v>2136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2137</v>
      </c>
      <c r="C1374" s="34" t="s">
        <v>2138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2139</v>
      </c>
      <c r="C1375" s="34" t="s">
        <v>2140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2141</v>
      </c>
      <c r="C1376" s="34" t="s">
        <v>2142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2143</v>
      </c>
      <c r="C1377" s="34" t="s">
        <v>2144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2145</v>
      </c>
      <c r="C1380" s="34" t="s">
        <v>2146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2147</v>
      </c>
      <c r="C1382" s="34" t="s">
        <v>2148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2191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2149</v>
      </c>
      <c r="C1388" s="34" t="s">
        <v>2150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2151</v>
      </c>
      <c r="C1389" s="34" t="s">
        <v>2152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2194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2195</v>
      </c>
      <c r="C1392" s="34" t="s">
        <v>2196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2197</v>
      </c>
      <c r="C1393" s="34" t="s">
        <v>2198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2199</v>
      </c>
      <c r="C1394" s="34" t="s">
        <v>2200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2201</v>
      </c>
      <c r="C1395" s="34" t="s">
        <v>2202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2203</v>
      </c>
      <c r="C1396" s="34" t="s">
        <v>2204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2205</v>
      </c>
      <c r="C1397" s="34" t="s">
        <v>2206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2207</v>
      </c>
      <c r="C1398" s="34" t="s">
        <v>2208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2209</v>
      </c>
      <c r="C1399" s="34" t="s">
        <v>2210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2211</v>
      </c>
      <c r="C1400" s="34" t="s">
        <v>2212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2213</v>
      </c>
      <c r="C1401" s="34" t="s">
        <v>2214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2215</v>
      </c>
      <c r="C1402" s="34" t="s">
        <v>2216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2217</v>
      </c>
      <c r="C1403" s="34" t="s">
        <v>2218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2219</v>
      </c>
      <c r="C1404" s="34" t="s">
        <v>2220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2221</v>
      </c>
      <c r="C1405" s="34" t="s">
        <v>2222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2153</v>
      </c>
      <c r="C1407" s="34" t="s">
        <v>2154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2155</v>
      </c>
      <c r="C1408" s="34" t="s">
        <v>2156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2223</v>
      </c>
      <c r="C1409" s="34" t="s">
        <v>2224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1178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2236</v>
      </c>
      <c r="C1414" s="34" t="s">
        <v>2237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2157</v>
      </c>
      <c r="C1415" s="34" t="s">
        <v>2158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2159</v>
      </c>
      <c r="C1422" s="34" t="s">
        <v>2160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2161</v>
      </c>
      <c r="C1425" s="34" t="s">
        <v>2162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1179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2163</v>
      </c>
      <c r="C1428" s="34" t="s">
        <v>2164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2165</v>
      </c>
      <c r="C1429" s="34" t="s">
        <v>2166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2167</v>
      </c>
      <c r="C1430" s="34" t="s">
        <v>2168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2169</v>
      </c>
      <c r="C1431" s="34" t="s">
        <v>2170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2171</v>
      </c>
      <c r="C1432" s="34" t="s">
        <v>2172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2173</v>
      </c>
      <c r="C1434" s="34" t="s">
        <v>2174</v>
      </c>
      <c r="D1434" s="39" t="s">
        <v>754</v>
      </c>
      <c r="E1434" s="238">
        <v>100</v>
      </c>
      <c r="F1434" s="186" t="s">
        <v>2175</v>
      </c>
      <c r="G1434" s="162"/>
    </row>
    <row r="1435" spans="1:7" ht="166.5" thickBot="1">
      <c r="A1435" s="29">
        <v>1302</v>
      </c>
      <c r="B1435" s="31" t="s">
        <v>2176</v>
      </c>
      <c r="C1435" s="34" t="s">
        <v>2177</v>
      </c>
      <c r="D1435" s="39" t="s">
        <v>754</v>
      </c>
      <c r="E1435" s="235">
        <v>90</v>
      </c>
      <c r="F1435" s="186" t="s">
        <v>2178</v>
      </c>
      <c r="G1435" s="162"/>
    </row>
    <row r="1436" spans="1:7" ht="102.75" thickBot="1">
      <c r="A1436" s="29">
        <v>1303</v>
      </c>
      <c r="B1436" s="31" t="s">
        <v>2179</v>
      </c>
      <c r="C1436" s="34" t="s">
        <v>2180</v>
      </c>
      <c r="D1436" s="39" t="s">
        <v>754</v>
      </c>
      <c r="E1436" s="239">
        <v>100</v>
      </c>
      <c r="F1436" s="186" t="s">
        <v>2225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2181</v>
      </c>
      <c r="C1440" s="34" t="s">
        <v>2182</v>
      </c>
      <c r="D1440" s="39" t="s">
        <v>754</v>
      </c>
      <c r="E1440" s="240">
        <v>170</v>
      </c>
      <c r="F1440" s="186" t="s">
        <v>2118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2226</v>
      </c>
      <c r="C1443" s="34" t="s">
        <v>2227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2228</v>
      </c>
      <c r="C1444" s="34" t="s">
        <v>2229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2183</v>
      </c>
      <c r="C1445" s="34" t="s">
        <v>2184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2230</v>
      </c>
      <c r="C1446" s="34" t="s">
        <v>2231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2192</v>
      </c>
      <c r="G1447" s="162"/>
    </row>
    <row r="1448" spans="1:7" ht="153.75" thickBot="1">
      <c r="A1448" s="29">
        <v>1306</v>
      </c>
      <c r="B1448" s="31"/>
      <c r="C1448" s="34" t="s">
        <v>2185</v>
      </c>
      <c r="D1448" s="39" t="s">
        <v>754</v>
      </c>
      <c r="E1448" s="235">
        <v>250</v>
      </c>
      <c r="F1448" s="186" t="s">
        <v>2186</v>
      </c>
      <c r="G1448" s="162"/>
    </row>
    <row r="1449" spans="1:7" ht="102.75" thickBot="1">
      <c r="A1449" s="29">
        <v>1307</v>
      </c>
      <c r="B1449" s="31"/>
      <c r="C1449" s="34" t="s">
        <v>2187</v>
      </c>
      <c r="D1449" s="39" t="s">
        <v>754</v>
      </c>
      <c r="E1449" s="235">
        <v>80</v>
      </c>
      <c r="F1449" s="186" t="s">
        <v>2188</v>
      </c>
      <c r="G1449" s="162"/>
    </row>
    <row r="1450" spans="1:7" ht="15" customHeight="1" thickBot="1">
      <c r="A1450" s="275" t="s">
        <v>94</v>
      </c>
      <c r="B1450" s="276"/>
      <c r="C1450" s="276"/>
      <c r="D1450" s="276"/>
      <c r="E1450" s="277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75" t="s">
        <v>682</v>
      </c>
      <c r="B1452" s="276"/>
      <c r="C1452" s="276"/>
      <c r="D1452" s="276"/>
      <c r="E1452" s="277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1048</v>
      </c>
      <c r="E1453" s="226">
        <v>100</v>
      </c>
      <c r="G1453" s="162"/>
    </row>
    <row r="1454" spans="1:7" ht="15" thickBot="1">
      <c r="A1454" s="29">
        <v>1159</v>
      </c>
      <c r="B1454" s="31" t="s">
        <v>1072</v>
      </c>
      <c r="C1454" s="34" t="s">
        <v>1088</v>
      </c>
      <c r="D1454" s="39" t="s">
        <v>1070</v>
      </c>
      <c r="E1454" s="226">
        <v>25</v>
      </c>
      <c r="G1454" s="162"/>
    </row>
    <row r="1455" spans="1:7" ht="15" thickBot="1">
      <c r="A1455" s="29">
        <v>1160</v>
      </c>
      <c r="B1455" s="31" t="s">
        <v>1073</v>
      </c>
      <c r="C1455" s="34" t="s">
        <v>1074</v>
      </c>
      <c r="D1455" s="39" t="s">
        <v>1070</v>
      </c>
      <c r="E1455" s="226">
        <v>150</v>
      </c>
      <c r="G1455" s="162"/>
    </row>
    <row r="1456" spans="1:7" ht="15" thickBot="1">
      <c r="A1456" s="29">
        <v>1161</v>
      </c>
      <c r="B1456" s="31" t="s">
        <v>1075</v>
      </c>
      <c r="C1456" s="34" t="s">
        <v>1076</v>
      </c>
      <c r="D1456" s="39" t="s">
        <v>1077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1071</v>
      </c>
      <c r="D1457" s="39" t="s">
        <v>1070</v>
      </c>
      <c r="E1457" s="226">
        <v>100</v>
      </c>
      <c r="G1457" s="162"/>
    </row>
    <row r="1458" spans="1:7" ht="15" customHeight="1" thickBot="1">
      <c r="A1458" s="275" t="s">
        <v>1049</v>
      </c>
      <c r="B1458" s="276"/>
      <c r="C1458" s="276"/>
      <c r="D1458" s="276"/>
      <c r="E1458" s="277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1050</v>
      </c>
      <c r="E1459" s="226">
        <v>100</v>
      </c>
      <c r="G1459" s="162"/>
    </row>
    <row r="1460" spans="1:6" s="175" customFormat="1" ht="15" customHeight="1" thickBot="1">
      <c r="A1460" s="278" t="s">
        <v>97</v>
      </c>
      <c r="B1460" s="279"/>
      <c r="C1460" s="279"/>
      <c r="D1460" s="279"/>
      <c r="E1460" s="280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1051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1051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1051</v>
      </c>
      <c r="E1463" s="224">
        <v>500</v>
      </c>
    </row>
    <row r="1464" spans="1:5" ht="15" thickBot="1">
      <c r="A1464" s="275" t="s">
        <v>666</v>
      </c>
      <c r="B1464" s="276"/>
      <c r="C1464" s="276"/>
      <c r="D1464" s="276"/>
      <c r="E1464" s="277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1052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1180</v>
      </c>
      <c r="D1466" s="29" t="s">
        <v>1052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1052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1052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1181</v>
      </c>
      <c r="D1469" s="29" t="s">
        <v>1052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1052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1052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2268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2270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2271</v>
      </c>
      <c r="D1476" s="23" t="s">
        <v>1037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2272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2273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2274</v>
      </c>
      <c r="D1479" s="23" t="s">
        <v>1039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2275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2276</v>
      </c>
      <c r="D1481" s="23" t="s">
        <v>1069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2277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2278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2279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2312</v>
      </c>
      <c r="D1485" s="23" t="s">
        <v>2281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2313</v>
      </c>
      <c r="D1486" s="23" t="s">
        <v>2283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2284</v>
      </c>
      <c r="D1487" s="23" t="s">
        <v>1040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2285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2286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2287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2288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2289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2290</v>
      </c>
      <c r="D1493" s="23" t="s">
        <v>2291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2292</v>
      </c>
      <c r="D1494" s="23" t="s">
        <v>1048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2293</v>
      </c>
      <c r="D1495" s="23" t="s">
        <v>1050</v>
      </c>
      <c r="E1495" s="220">
        <v>450</v>
      </c>
    </row>
  </sheetData>
  <sheetProtection/>
  <mergeCells count="144"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961:E961"/>
    <mergeCell ref="A1248:E1248"/>
    <mergeCell ref="A1274:E1274"/>
    <mergeCell ref="A1309:E1309"/>
    <mergeCell ref="A1327:E1327"/>
    <mergeCell ref="A1098:E1098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4"/>
  <sheetViews>
    <sheetView tabSelected="1" zoomScalePageLayoutView="0" workbookViewId="0" topLeftCell="A1508">
      <selection activeCell="H1519" sqref="H1519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50" t="s">
        <v>746</v>
      </c>
      <c r="B1" s="350"/>
      <c r="C1" s="350"/>
      <c r="D1" s="350"/>
      <c r="E1" s="350"/>
      <c r="F1" s="350"/>
      <c r="G1" s="350"/>
      <c r="H1" s="350"/>
      <c r="I1" s="350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48" t="s">
        <v>22</v>
      </c>
      <c r="B3" s="348"/>
      <c r="C3" s="348"/>
      <c r="D3" s="348"/>
      <c r="E3" s="348"/>
      <c r="F3" s="348"/>
      <c r="G3" s="348"/>
      <c r="H3" s="348"/>
      <c r="I3" s="348"/>
      <c r="J3" s="167"/>
    </row>
    <row r="4" spans="1:10" s="4" customFormat="1" ht="12.75" customHeight="1" thickBot="1">
      <c r="A4" s="351" t="s">
        <v>23</v>
      </c>
      <c r="B4" s="351"/>
      <c r="C4" s="351"/>
      <c r="D4" s="351"/>
      <c r="E4" s="35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2051</v>
      </c>
      <c r="C11" s="68" t="s">
        <v>2052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47" t="s">
        <v>34</v>
      </c>
      <c r="B12" s="347"/>
      <c r="C12" s="347"/>
      <c r="D12" s="347"/>
      <c r="E12" s="347"/>
      <c r="F12" s="347"/>
      <c r="G12" s="347"/>
      <c r="H12" s="347"/>
      <c r="I12" s="347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47" t="s">
        <v>1036</v>
      </c>
      <c r="B14" s="347"/>
      <c r="C14" s="347"/>
      <c r="D14" s="347"/>
      <c r="E14" s="347"/>
      <c r="F14" s="347"/>
      <c r="G14" s="347"/>
      <c r="H14" s="347"/>
      <c r="I14" s="347"/>
      <c r="J14" s="167"/>
    </row>
    <row r="15" spans="1:10" s="4" customFormat="1" ht="15" thickBot="1">
      <c r="A15" s="72">
        <v>2009</v>
      </c>
      <c r="B15" s="73" t="s">
        <v>2097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2097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47" t="s">
        <v>44</v>
      </c>
      <c r="B21" s="347"/>
      <c r="C21" s="347"/>
      <c r="D21" s="347"/>
      <c r="E21" s="347"/>
      <c r="F21" s="347"/>
      <c r="G21" s="347"/>
      <c r="H21" s="347"/>
      <c r="I21" s="347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47" t="s">
        <v>46</v>
      </c>
      <c r="B23" s="347"/>
      <c r="C23" s="347"/>
      <c r="D23" s="347"/>
      <c r="E23" s="347"/>
      <c r="F23" s="347"/>
      <c r="G23" s="347"/>
      <c r="H23" s="347"/>
      <c r="I23" s="347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48" t="s">
        <v>59</v>
      </c>
      <c r="B43" s="348"/>
      <c r="C43" s="348"/>
      <c r="D43" s="348"/>
      <c r="E43" s="348"/>
      <c r="F43" s="348"/>
      <c r="G43" s="348"/>
      <c r="H43" s="348"/>
      <c r="I43" s="348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49" t="s">
        <v>72</v>
      </c>
      <c r="B51" s="349"/>
      <c r="C51" s="349"/>
      <c r="D51" s="349"/>
      <c r="E51" s="349"/>
      <c r="F51" s="349"/>
      <c r="G51" s="349"/>
      <c r="H51" s="349"/>
      <c r="I51" s="349"/>
      <c r="J51" s="167"/>
    </row>
    <row r="52" spans="1:10" s="4" customFormat="1" ht="12.75" customHeight="1" thickBot="1">
      <c r="A52" s="347" t="s">
        <v>78</v>
      </c>
      <c r="B52" s="347"/>
      <c r="C52" s="347"/>
      <c r="D52" s="347"/>
      <c r="E52" s="347"/>
      <c r="F52" s="347"/>
      <c r="G52" s="347"/>
      <c r="H52" s="347"/>
      <c r="I52" s="347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47" t="s">
        <v>83</v>
      </c>
      <c r="B55" s="347"/>
      <c r="C55" s="347"/>
      <c r="D55" s="347"/>
      <c r="E55" s="347"/>
      <c r="F55" s="347"/>
      <c r="G55" s="347"/>
      <c r="H55" s="347"/>
      <c r="I55" s="347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47" t="s">
        <v>80</v>
      </c>
      <c r="B57" s="347"/>
      <c r="C57" s="347"/>
      <c r="D57" s="347"/>
      <c r="E57" s="347"/>
      <c r="F57" s="347"/>
      <c r="G57" s="347"/>
      <c r="H57" s="347"/>
      <c r="I57" s="347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47" t="s">
        <v>737</v>
      </c>
      <c r="B59" s="347"/>
      <c r="C59" s="347"/>
      <c r="D59" s="347"/>
      <c r="E59" s="347"/>
      <c r="F59" s="347"/>
      <c r="G59" s="347"/>
      <c r="H59" s="347"/>
      <c r="I59" s="347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47" t="s">
        <v>73</v>
      </c>
      <c r="B97" s="347"/>
      <c r="C97" s="347"/>
      <c r="D97" s="347"/>
      <c r="E97" s="347"/>
      <c r="F97" s="347"/>
      <c r="G97" s="347"/>
      <c r="H97" s="347"/>
      <c r="I97" s="347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48" t="s">
        <v>88</v>
      </c>
      <c r="B100" s="348"/>
      <c r="C100" s="348"/>
      <c r="D100" s="348"/>
      <c r="E100" s="348"/>
      <c r="F100" s="348"/>
      <c r="G100" s="348"/>
      <c r="H100" s="348"/>
      <c r="I100" s="348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49" t="s">
        <v>91</v>
      </c>
      <c r="B102" s="349"/>
      <c r="C102" s="349"/>
      <c r="D102" s="349"/>
      <c r="E102" s="349"/>
      <c r="F102" s="349"/>
      <c r="G102" s="349"/>
      <c r="H102" s="349"/>
      <c r="I102" s="349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49" t="s">
        <v>107</v>
      </c>
      <c r="B104" s="349"/>
      <c r="C104" s="349"/>
      <c r="D104" s="349"/>
      <c r="E104" s="349"/>
      <c r="F104" s="349"/>
      <c r="G104" s="349"/>
      <c r="H104" s="349"/>
      <c r="I104" s="349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48" t="s">
        <v>208</v>
      </c>
      <c r="B106" s="348"/>
      <c r="C106" s="348"/>
      <c r="D106" s="348"/>
      <c r="E106" s="348"/>
      <c r="F106" s="348"/>
      <c r="G106" s="348"/>
      <c r="H106" s="348"/>
      <c r="I106" s="348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2299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2300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2301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2302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2303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2304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2294</v>
      </c>
      <c r="C204" s="212" t="s">
        <v>2295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2306</v>
      </c>
      <c r="C205" s="212" t="s">
        <v>2296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2305</v>
      </c>
      <c r="C206" s="212" t="s">
        <v>2297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2307</v>
      </c>
      <c r="C207" s="212" t="s">
        <v>2298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83" t="s">
        <v>300</v>
      </c>
      <c r="B208" s="284"/>
      <c r="C208" s="284"/>
      <c r="D208" s="284"/>
      <c r="E208" s="284"/>
      <c r="F208" s="284"/>
      <c r="G208" s="284"/>
      <c r="H208" s="284"/>
      <c r="I208" s="285"/>
      <c r="J208" s="167"/>
    </row>
    <row r="209" spans="1:10" s="4" customFormat="1" ht="24.75" customHeight="1" thickBot="1">
      <c r="A209" s="307" t="s">
        <v>1203</v>
      </c>
      <c r="B209" s="308"/>
      <c r="C209" s="308"/>
      <c r="D209" s="308"/>
      <c r="E209" s="308"/>
      <c r="F209" s="308"/>
      <c r="G209" s="308"/>
      <c r="H209" s="308"/>
      <c r="I209" s="309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6" t="s">
        <v>2018</v>
      </c>
      <c r="B220" s="316"/>
      <c r="C220" s="316"/>
      <c r="D220" s="316"/>
      <c r="E220" s="316"/>
      <c r="F220" s="316"/>
      <c r="G220" s="316"/>
      <c r="H220" s="316"/>
      <c r="I220" s="316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2064</v>
      </c>
      <c r="C235" s="84" t="s">
        <v>2065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2321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6" t="s">
        <v>1242</v>
      </c>
      <c r="B237" s="316"/>
      <c r="C237" s="316"/>
      <c r="D237" s="316"/>
      <c r="E237" s="316"/>
      <c r="F237" s="316"/>
      <c r="G237" s="316"/>
      <c r="H237" s="316"/>
      <c r="I237" s="316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2074</v>
      </c>
      <c r="C247" s="84" t="s">
        <v>2075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2086</v>
      </c>
      <c r="C266" s="84" t="s">
        <v>2087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2076</v>
      </c>
      <c r="C319" s="84" t="s">
        <v>2077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6" t="s">
        <v>1367</v>
      </c>
      <c r="B320" s="316"/>
      <c r="C320" s="316"/>
      <c r="D320" s="316"/>
      <c r="E320" s="316"/>
      <c r="F320" s="316"/>
      <c r="G320" s="316"/>
      <c r="H320" s="316"/>
      <c r="I320" s="316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6" t="s">
        <v>1410</v>
      </c>
      <c r="B352" s="316"/>
      <c r="C352" s="316"/>
      <c r="D352" s="316"/>
      <c r="E352" s="316"/>
      <c r="F352" s="316"/>
      <c r="G352" s="316"/>
      <c r="H352" s="316"/>
      <c r="I352" s="316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6" t="s">
        <v>1418</v>
      </c>
      <c r="B359" s="316"/>
      <c r="C359" s="316"/>
      <c r="D359" s="316"/>
      <c r="E359" s="316"/>
      <c r="F359" s="316"/>
      <c r="G359" s="316"/>
      <c r="H359" s="316"/>
      <c r="I359" s="316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6" t="s">
        <v>1427</v>
      </c>
      <c r="B366" s="316"/>
      <c r="C366" s="316"/>
      <c r="D366" s="316"/>
      <c r="E366" s="316"/>
      <c r="F366" s="316"/>
      <c r="G366" s="316"/>
      <c r="H366" s="316"/>
      <c r="I366" s="316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6" t="s">
        <v>2020</v>
      </c>
      <c r="B375" s="316"/>
      <c r="C375" s="316"/>
      <c r="D375" s="316"/>
      <c r="E375" s="316"/>
      <c r="F375" s="316"/>
      <c r="G375" s="316"/>
      <c r="H375" s="316"/>
      <c r="I375" s="316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6" t="s">
        <v>1466</v>
      </c>
      <c r="B389" s="316"/>
      <c r="C389" s="316"/>
      <c r="D389" s="316"/>
      <c r="E389" s="316"/>
      <c r="F389" s="316"/>
      <c r="G389" s="316"/>
      <c r="H389" s="316"/>
      <c r="I389" s="316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6" t="s">
        <v>1471</v>
      </c>
      <c r="B393" s="316"/>
      <c r="C393" s="316"/>
      <c r="D393" s="316"/>
      <c r="E393" s="316"/>
      <c r="F393" s="316"/>
      <c r="G393" s="316"/>
      <c r="H393" s="316"/>
      <c r="I393" s="316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2322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6" t="s">
        <v>1477</v>
      </c>
      <c r="B398" s="316"/>
      <c r="C398" s="316"/>
      <c r="D398" s="316"/>
      <c r="E398" s="316"/>
      <c r="F398" s="316"/>
      <c r="G398" s="316"/>
      <c r="H398" s="316"/>
      <c r="I398" s="316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6" t="s">
        <v>1494</v>
      </c>
      <c r="B409" s="316"/>
      <c r="C409" s="316"/>
      <c r="D409" s="316"/>
      <c r="E409" s="316"/>
      <c r="F409" s="316"/>
      <c r="G409" s="316"/>
      <c r="H409" s="316"/>
      <c r="I409" s="316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6" t="s">
        <v>1508</v>
      </c>
      <c r="B417" s="316"/>
      <c r="C417" s="316"/>
      <c r="D417" s="316"/>
      <c r="E417" s="316"/>
      <c r="F417" s="316"/>
      <c r="G417" s="316"/>
      <c r="H417" s="316"/>
      <c r="I417" s="316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2310</v>
      </c>
      <c r="C431" s="84" t="s">
        <v>2314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6" t="s">
        <v>1534</v>
      </c>
      <c r="B432" s="316"/>
      <c r="C432" s="316"/>
      <c r="D432" s="316"/>
      <c r="E432" s="316"/>
      <c r="F432" s="316"/>
      <c r="G432" s="316"/>
      <c r="H432" s="316"/>
      <c r="I432" s="316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2090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2041</v>
      </c>
      <c r="C435" s="84" t="s">
        <v>2046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2315</v>
      </c>
      <c r="C445" s="84" t="s">
        <v>2316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2317</v>
      </c>
      <c r="C446" s="84" t="s">
        <v>2318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2319</v>
      </c>
      <c r="C447" s="84" t="s">
        <v>2320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6" t="s">
        <v>1554</v>
      </c>
      <c r="B448" s="316"/>
      <c r="C448" s="316"/>
      <c r="D448" s="316"/>
      <c r="E448" s="316"/>
      <c r="F448" s="316"/>
      <c r="G448" s="316"/>
      <c r="H448" s="316"/>
      <c r="I448" s="316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6" t="s">
        <v>1588</v>
      </c>
      <c r="B468" s="316"/>
      <c r="C468" s="316"/>
      <c r="D468" s="316"/>
      <c r="E468" s="316"/>
      <c r="F468" s="316"/>
      <c r="G468" s="316"/>
      <c r="H468" s="316"/>
      <c r="I468" s="316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89">
        <v>2400</v>
      </c>
      <c r="B472" s="292" t="s">
        <v>1593</v>
      </c>
      <c r="C472" s="84" t="s">
        <v>2021</v>
      </c>
      <c r="D472" s="295" t="s">
        <v>301</v>
      </c>
      <c r="E472" s="298">
        <v>100</v>
      </c>
      <c r="F472" s="94"/>
      <c r="G472" s="70"/>
      <c r="H472" s="286">
        <f>E472*23%</f>
        <v>23</v>
      </c>
      <c r="I472" s="286">
        <f>E472+H472</f>
        <v>123</v>
      </c>
      <c r="J472" s="167"/>
    </row>
    <row r="473" spans="1:10" s="4" customFormat="1" ht="13.5" thickBot="1">
      <c r="A473" s="290"/>
      <c r="B473" s="293"/>
      <c r="C473" s="84" t="s">
        <v>1595</v>
      </c>
      <c r="D473" s="296"/>
      <c r="E473" s="299"/>
      <c r="F473" s="94"/>
      <c r="G473" s="70"/>
      <c r="H473" s="287"/>
      <c r="I473" s="287"/>
      <c r="J473" s="167"/>
    </row>
    <row r="474" spans="1:10" s="4" customFormat="1" ht="13.5" thickBot="1">
      <c r="A474" s="290"/>
      <c r="B474" s="293"/>
      <c r="C474" s="84" t="s">
        <v>1596</v>
      </c>
      <c r="D474" s="296"/>
      <c r="E474" s="299"/>
      <c r="F474" s="94"/>
      <c r="G474" s="70"/>
      <c r="H474" s="287"/>
      <c r="I474" s="287"/>
      <c r="J474" s="167"/>
    </row>
    <row r="475" spans="1:10" s="4" customFormat="1" ht="13.5" thickBot="1">
      <c r="A475" s="290"/>
      <c r="B475" s="293"/>
      <c r="C475" s="84" t="s">
        <v>1597</v>
      </c>
      <c r="D475" s="296"/>
      <c r="E475" s="299"/>
      <c r="F475" s="94"/>
      <c r="G475" s="70"/>
      <c r="H475" s="287"/>
      <c r="I475" s="287"/>
      <c r="J475" s="167"/>
    </row>
    <row r="476" spans="1:10" s="4" customFormat="1" ht="15" customHeight="1" thickBot="1">
      <c r="A476" s="290"/>
      <c r="B476" s="293"/>
      <c r="C476" s="84" t="s">
        <v>1598</v>
      </c>
      <c r="D476" s="296"/>
      <c r="E476" s="299"/>
      <c r="F476" s="94"/>
      <c r="G476" s="70"/>
      <c r="H476" s="287"/>
      <c r="I476" s="287"/>
      <c r="J476" s="167"/>
    </row>
    <row r="477" spans="1:10" s="4" customFormat="1" ht="15" customHeight="1" thickBot="1">
      <c r="A477" s="290"/>
      <c r="B477" s="293"/>
      <c r="C477" s="84" t="s">
        <v>1599</v>
      </c>
      <c r="D477" s="296"/>
      <c r="E477" s="299"/>
      <c r="F477" s="94"/>
      <c r="G477" s="70"/>
      <c r="H477" s="287"/>
      <c r="I477" s="287"/>
      <c r="J477" s="167"/>
    </row>
    <row r="478" spans="1:10" s="4" customFormat="1" ht="15" customHeight="1" thickBot="1">
      <c r="A478" s="290"/>
      <c r="B478" s="293"/>
      <c r="C478" s="84" t="s">
        <v>1600</v>
      </c>
      <c r="D478" s="296"/>
      <c r="E478" s="299"/>
      <c r="F478" s="94"/>
      <c r="G478" s="70"/>
      <c r="H478" s="287"/>
      <c r="I478" s="287"/>
      <c r="J478" s="167"/>
    </row>
    <row r="479" spans="1:10" s="4" customFormat="1" ht="26.25" thickBot="1">
      <c r="A479" s="290"/>
      <c r="B479" s="293"/>
      <c r="C479" s="84" t="s">
        <v>1601</v>
      </c>
      <c r="D479" s="296"/>
      <c r="E479" s="299"/>
      <c r="F479" s="94"/>
      <c r="G479" s="70"/>
      <c r="H479" s="287"/>
      <c r="I479" s="287"/>
      <c r="J479" s="167"/>
    </row>
    <row r="480" spans="1:10" s="4" customFormat="1" ht="26.25" thickBot="1">
      <c r="A480" s="291"/>
      <c r="B480" s="294"/>
      <c r="C480" s="84" t="s">
        <v>1602</v>
      </c>
      <c r="D480" s="297"/>
      <c r="E480" s="300"/>
      <c r="F480" s="94"/>
      <c r="G480" s="70"/>
      <c r="H480" s="288"/>
      <c r="I480" s="288"/>
      <c r="J480" s="167"/>
    </row>
    <row r="481" spans="1:10" s="4" customFormat="1" ht="26.25" thickBot="1">
      <c r="A481" s="289">
        <v>2399</v>
      </c>
      <c r="B481" s="292" t="s">
        <v>1603</v>
      </c>
      <c r="C481" s="84" t="s">
        <v>1604</v>
      </c>
      <c r="D481" s="295" t="s">
        <v>301</v>
      </c>
      <c r="E481" s="298">
        <v>100</v>
      </c>
      <c r="F481" s="94"/>
      <c r="G481" s="70"/>
      <c r="H481" s="286">
        <f>E481*23%</f>
        <v>23</v>
      </c>
      <c r="I481" s="286">
        <f>E481+H481</f>
        <v>123</v>
      </c>
      <c r="J481" s="167"/>
    </row>
    <row r="482" spans="1:10" s="4" customFormat="1" ht="13.5" thickBot="1">
      <c r="A482" s="290"/>
      <c r="B482" s="293"/>
      <c r="C482" s="84" t="s">
        <v>1595</v>
      </c>
      <c r="D482" s="296"/>
      <c r="E482" s="299"/>
      <c r="F482" s="94"/>
      <c r="G482" s="70"/>
      <c r="H482" s="287"/>
      <c r="I482" s="287"/>
      <c r="J482" s="167"/>
    </row>
    <row r="483" spans="1:10" s="4" customFormat="1" ht="12.75" customHeight="1" thickBot="1">
      <c r="A483" s="290"/>
      <c r="B483" s="293"/>
      <c r="C483" s="84" t="s">
        <v>1596</v>
      </c>
      <c r="D483" s="296"/>
      <c r="E483" s="299"/>
      <c r="F483" s="94"/>
      <c r="G483" s="70"/>
      <c r="H483" s="287"/>
      <c r="I483" s="287"/>
      <c r="J483" s="167"/>
    </row>
    <row r="484" spans="1:10" s="4" customFormat="1" ht="13.5" thickBot="1">
      <c r="A484" s="290"/>
      <c r="B484" s="293"/>
      <c r="C484" s="84" t="s">
        <v>1597</v>
      </c>
      <c r="D484" s="296"/>
      <c r="E484" s="299"/>
      <c r="F484" s="94"/>
      <c r="G484" s="70"/>
      <c r="H484" s="287"/>
      <c r="I484" s="287"/>
      <c r="J484" s="167"/>
    </row>
    <row r="485" spans="1:10" s="4" customFormat="1" ht="31.5" customHeight="1" thickBot="1">
      <c r="A485" s="290"/>
      <c r="B485" s="293"/>
      <c r="C485" s="84" t="s">
        <v>1605</v>
      </c>
      <c r="D485" s="296"/>
      <c r="E485" s="299"/>
      <c r="F485" s="94"/>
      <c r="G485" s="70"/>
      <c r="H485" s="287"/>
      <c r="I485" s="287"/>
      <c r="J485" s="167"/>
    </row>
    <row r="486" spans="1:10" s="4" customFormat="1" ht="13.5" thickBot="1">
      <c r="A486" s="290"/>
      <c r="B486" s="293"/>
      <c r="C486" s="84" t="s">
        <v>1606</v>
      </c>
      <c r="D486" s="296"/>
      <c r="E486" s="299"/>
      <c r="F486" s="94"/>
      <c r="G486" s="70"/>
      <c r="H486" s="287"/>
      <c r="I486" s="287"/>
      <c r="J486" s="167"/>
    </row>
    <row r="487" spans="1:10" s="4" customFormat="1" ht="13.5" thickBot="1">
      <c r="A487" s="290"/>
      <c r="B487" s="293"/>
      <c r="C487" s="84" t="s">
        <v>1600</v>
      </c>
      <c r="D487" s="296"/>
      <c r="E487" s="299"/>
      <c r="F487" s="94"/>
      <c r="G487" s="70"/>
      <c r="H487" s="287"/>
      <c r="I487" s="287"/>
      <c r="J487" s="167"/>
    </row>
    <row r="488" spans="1:10" s="4" customFormat="1" ht="26.25" thickBot="1">
      <c r="A488" s="290"/>
      <c r="B488" s="293"/>
      <c r="C488" s="84" t="s">
        <v>1607</v>
      </c>
      <c r="D488" s="296"/>
      <c r="E488" s="299"/>
      <c r="F488" s="94"/>
      <c r="G488" s="70"/>
      <c r="H488" s="287"/>
      <c r="I488" s="287"/>
      <c r="J488" s="167"/>
    </row>
    <row r="489" spans="1:10" s="4" customFormat="1" ht="26.25" thickBot="1">
      <c r="A489" s="291"/>
      <c r="B489" s="294"/>
      <c r="C489" s="84" t="s">
        <v>1602</v>
      </c>
      <c r="D489" s="297"/>
      <c r="E489" s="300"/>
      <c r="F489" s="94"/>
      <c r="G489" s="70"/>
      <c r="H489" s="288"/>
      <c r="I489" s="288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2098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89">
        <v>2199</v>
      </c>
      <c r="B526" s="313" t="s">
        <v>1678</v>
      </c>
      <c r="C526" s="84" t="s">
        <v>1679</v>
      </c>
      <c r="D526" s="295" t="s">
        <v>301</v>
      </c>
      <c r="E526" s="298">
        <v>100</v>
      </c>
      <c r="F526" s="94"/>
      <c r="G526" s="70"/>
      <c r="H526" s="286">
        <f t="shared" si="49"/>
        <v>23</v>
      </c>
      <c r="I526" s="286">
        <f t="shared" si="50"/>
        <v>123</v>
      </c>
      <c r="J526" s="167"/>
    </row>
    <row r="527" spans="1:10" s="4" customFormat="1" ht="13.5" thickBot="1">
      <c r="A527" s="290"/>
      <c r="B527" s="314"/>
      <c r="C527" s="84" t="s">
        <v>1680</v>
      </c>
      <c r="D527" s="296"/>
      <c r="E527" s="299"/>
      <c r="F527" s="94"/>
      <c r="G527" s="70"/>
      <c r="H527" s="287"/>
      <c r="I527" s="287"/>
      <c r="J527" s="167"/>
    </row>
    <row r="528" spans="1:10" s="4" customFormat="1" ht="13.5" thickBot="1">
      <c r="A528" s="290"/>
      <c r="B528" s="314"/>
      <c r="C528" s="84" t="s">
        <v>1681</v>
      </c>
      <c r="D528" s="296"/>
      <c r="E528" s="299"/>
      <c r="F528" s="94"/>
      <c r="G528" s="70"/>
      <c r="H528" s="287"/>
      <c r="I528" s="287"/>
      <c r="J528" s="167"/>
    </row>
    <row r="529" spans="1:10" s="4" customFormat="1" ht="13.5" thickBot="1">
      <c r="A529" s="290"/>
      <c r="B529" s="314"/>
      <c r="C529" s="84" t="s">
        <v>1682</v>
      </c>
      <c r="D529" s="296"/>
      <c r="E529" s="299"/>
      <c r="F529" s="94"/>
      <c r="G529" s="70"/>
      <c r="H529" s="287"/>
      <c r="I529" s="287"/>
      <c r="J529" s="167"/>
    </row>
    <row r="530" spans="1:10" s="4" customFormat="1" ht="13.5" thickBot="1">
      <c r="A530" s="291"/>
      <c r="B530" s="315"/>
      <c r="C530" s="84" t="s">
        <v>1683</v>
      </c>
      <c r="D530" s="297"/>
      <c r="E530" s="300"/>
      <c r="F530" s="94"/>
      <c r="G530" s="70"/>
      <c r="H530" s="288"/>
      <c r="I530" s="288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2042</v>
      </c>
      <c r="C541" s="84" t="s">
        <v>2044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2043</v>
      </c>
      <c r="C542" s="84" t="s">
        <v>2045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2056</v>
      </c>
      <c r="C543" s="84" t="s">
        <v>2057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2058</v>
      </c>
      <c r="C544" s="84" t="s">
        <v>2059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2060</v>
      </c>
      <c r="C545" s="84" t="s">
        <v>2061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2062</v>
      </c>
      <c r="C546" s="84" t="s">
        <v>2063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6" t="s">
        <v>1703</v>
      </c>
      <c r="B547" s="316"/>
      <c r="C547" s="316"/>
      <c r="D547" s="316"/>
      <c r="E547" s="316"/>
      <c r="F547" s="316"/>
      <c r="G547" s="316"/>
      <c r="H547" s="316"/>
      <c r="I547" s="316"/>
      <c r="J547" s="167"/>
    </row>
    <row r="548" spans="1:10" s="4" customFormat="1" ht="15" customHeight="1" thickBot="1">
      <c r="A548" s="82">
        <v>3154</v>
      </c>
      <c r="B548" s="109" t="s">
        <v>1704</v>
      </c>
      <c r="C548" s="84" t="s">
        <v>1705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1706</v>
      </c>
      <c r="C549" s="84" t="s">
        <v>1707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1708</v>
      </c>
      <c r="C550" s="84" t="s">
        <v>1709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1710</v>
      </c>
      <c r="C551" s="84" t="s">
        <v>1711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1712</v>
      </c>
      <c r="C552" s="84" t="s">
        <v>1713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1714</v>
      </c>
      <c r="C553" s="84" t="s">
        <v>1715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1716</v>
      </c>
      <c r="C554" s="84" t="s">
        <v>1717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1718</v>
      </c>
      <c r="C555" s="84" t="s">
        <v>1719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1720</v>
      </c>
      <c r="C556" s="84" t="s">
        <v>1721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1722</v>
      </c>
      <c r="C557" s="84" t="s">
        <v>1723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1724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89">
        <v>2180</v>
      </c>
      <c r="B559" s="304"/>
      <c r="C559" s="84" t="s">
        <v>1725</v>
      </c>
      <c r="D559" s="295" t="s">
        <v>301</v>
      </c>
      <c r="E559" s="298">
        <v>100</v>
      </c>
      <c r="F559" s="94"/>
      <c r="G559" s="70"/>
      <c r="H559" s="286">
        <f t="shared" si="55"/>
        <v>23</v>
      </c>
      <c r="I559" s="286">
        <f t="shared" si="56"/>
        <v>123</v>
      </c>
      <c r="J559" s="167"/>
    </row>
    <row r="560" spans="1:10" s="4" customFormat="1" ht="13.5" thickBot="1">
      <c r="A560" s="290"/>
      <c r="B560" s="305"/>
      <c r="C560" s="84" t="s">
        <v>1726</v>
      </c>
      <c r="D560" s="296"/>
      <c r="E560" s="299"/>
      <c r="F560" s="94"/>
      <c r="G560" s="70"/>
      <c r="H560" s="287"/>
      <c r="I560" s="287"/>
      <c r="J560" s="167"/>
    </row>
    <row r="561" spans="1:10" s="4" customFormat="1" ht="12.75" customHeight="1" thickBot="1">
      <c r="A561" s="290"/>
      <c r="B561" s="305"/>
      <c r="C561" s="84" t="s">
        <v>1727</v>
      </c>
      <c r="D561" s="296"/>
      <c r="E561" s="299"/>
      <c r="F561" s="94"/>
      <c r="G561" s="70"/>
      <c r="H561" s="287"/>
      <c r="I561" s="287"/>
      <c r="J561" s="167"/>
    </row>
    <row r="562" spans="1:10" s="4" customFormat="1" ht="13.5" thickBot="1">
      <c r="A562" s="290"/>
      <c r="B562" s="305"/>
      <c r="C562" s="84" t="s">
        <v>1728</v>
      </c>
      <c r="D562" s="296"/>
      <c r="E562" s="299"/>
      <c r="F562" s="94"/>
      <c r="G562" s="70"/>
      <c r="H562" s="287"/>
      <c r="I562" s="287"/>
      <c r="J562" s="167"/>
    </row>
    <row r="563" spans="1:10" s="4" customFormat="1" ht="13.5" thickBot="1">
      <c r="A563" s="290"/>
      <c r="B563" s="305"/>
      <c r="C563" s="84" t="s">
        <v>1729</v>
      </c>
      <c r="D563" s="296"/>
      <c r="E563" s="299"/>
      <c r="F563" s="94"/>
      <c r="G563" s="70"/>
      <c r="H563" s="287"/>
      <c r="I563" s="287"/>
      <c r="J563" s="167"/>
    </row>
    <row r="564" spans="1:10" s="4" customFormat="1" ht="13.5" thickBot="1">
      <c r="A564" s="290"/>
      <c r="B564" s="305"/>
      <c r="C564" s="84" t="s">
        <v>1730</v>
      </c>
      <c r="D564" s="296"/>
      <c r="E564" s="299"/>
      <c r="F564" s="94"/>
      <c r="G564" s="70"/>
      <c r="H564" s="287"/>
      <c r="I564" s="287"/>
      <c r="J564" s="167"/>
    </row>
    <row r="565" spans="1:10" s="4" customFormat="1" ht="13.5" thickBot="1">
      <c r="A565" s="290"/>
      <c r="B565" s="305"/>
      <c r="C565" s="84" t="s">
        <v>1731</v>
      </c>
      <c r="D565" s="296"/>
      <c r="E565" s="299"/>
      <c r="F565" s="94"/>
      <c r="G565" s="70"/>
      <c r="H565" s="287"/>
      <c r="I565" s="287"/>
      <c r="J565" s="167"/>
    </row>
    <row r="566" spans="1:10" s="4" customFormat="1" ht="13.5" thickBot="1">
      <c r="A566" s="290"/>
      <c r="B566" s="305"/>
      <c r="C566" s="84" t="s">
        <v>1732</v>
      </c>
      <c r="D566" s="296"/>
      <c r="E566" s="299"/>
      <c r="F566" s="94"/>
      <c r="G566" s="70"/>
      <c r="H566" s="287"/>
      <c r="I566" s="287"/>
      <c r="J566" s="167"/>
    </row>
    <row r="567" spans="1:10" s="4" customFormat="1" ht="13.5" thickBot="1">
      <c r="A567" s="290"/>
      <c r="B567" s="305"/>
      <c r="C567" s="84" t="s">
        <v>1733</v>
      </c>
      <c r="D567" s="296"/>
      <c r="E567" s="299"/>
      <c r="F567" s="94"/>
      <c r="G567" s="70"/>
      <c r="H567" s="287"/>
      <c r="I567" s="287"/>
      <c r="J567" s="167"/>
    </row>
    <row r="568" spans="1:10" s="4" customFormat="1" ht="13.5" thickBot="1">
      <c r="A568" s="290"/>
      <c r="B568" s="305"/>
      <c r="C568" s="84" t="s">
        <v>1734</v>
      </c>
      <c r="D568" s="296"/>
      <c r="E568" s="299"/>
      <c r="F568" s="94"/>
      <c r="G568" s="70"/>
      <c r="H568" s="287"/>
      <c r="I568" s="287"/>
      <c r="J568" s="167"/>
    </row>
    <row r="569" spans="1:10" s="4" customFormat="1" ht="13.5" thickBot="1">
      <c r="A569" s="290"/>
      <c r="B569" s="305"/>
      <c r="C569" s="84" t="s">
        <v>1735</v>
      </c>
      <c r="D569" s="296"/>
      <c r="E569" s="299"/>
      <c r="F569" s="94"/>
      <c r="G569" s="70"/>
      <c r="H569" s="287"/>
      <c r="I569" s="287"/>
      <c r="J569" s="167"/>
    </row>
    <row r="570" spans="1:10" s="4" customFormat="1" ht="13.5" thickBot="1">
      <c r="A570" s="290"/>
      <c r="B570" s="305"/>
      <c r="C570" s="84" t="s">
        <v>1736</v>
      </c>
      <c r="D570" s="296"/>
      <c r="E570" s="299"/>
      <c r="F570" s="94"/>
      <c r="G570" s="70"/>
      <c r="H570" s="287"/>
      <c r="I570" s="287"/>
      <c r="J570" s="167"/>
    </row>
    <row r="571" spans="1:10" s="4" customFormat="1" ht="13.5" thickBot="1">
      <c r="A571" s="291"/>
      <c r="B571" s="306"/>
      <c r="C571" s="84" t="s">
        <v>1067</v>
      </c>
      <c r="D571" s="297"/>
      <c r="E571" s="300"/>
      <c r="F571" s="94"/>
      <c r="G571" s="70"/>
      <c r="H571" s="288"/>
      <c r="I571" s="288"/>
      <c r="J571" s="167"/>
    </row>
    <row r="572" spans="1:10" s="4" customFormat="1" ht="13.5" thickBot="1">
      <c r="A572" s="316" t="s">
        <v>1737</v>
      </c>
      <c r="B572" s="316"/>
      <c r="C572" s="316"/>
      <c r="D572" s="316"/>
      <c r="E572" s="316"/>
      <c r="F572" s="316"/>
      <c r="G572" s="316"/>
      <c r="H572" s="316"/>
      <c r="I572" s="316"/>
      <c r="J572" s="167"/>
    </row>
    <row r="573" spans="1:10" s="4" customFormat="1" ht="12.75" customHeight="1" thickBot="1">
      <c r="A573" s="82">
        <v>2248</v>
      </c>
      <c r="B573" s="109" t="s">
        <v>1738</v>
      </c>
      <c r="C573" s="84" t="s">
        <v>1739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1740</v>
      </c>
      <c r="C574" s="84" t="s">
        <v>1741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6" t="s">
        <v>1742</v>
      </c>
      <c r="B575" s="316"/>
      <c r="C575" s="316"/>
      <c r="D575" s="316"/>
      <c r="E575" s="316"/>
      <c r="F575" s="316"/>
      <c r="G575" s="316"/>
      <c r="H575" s="316"/>
      <c r="I575" s="316"/>
      <c r="J575" s="167"/>
    </row>
    <row r="576" spans="1:10" s="4" customFormat="1" ht="13.5" thickBot="1">
      <c r="A576" s="82">
        <v>2962</v>
      </c>
      <c r="B576" s="109" t="s">
        <v>1743</v>
      </c>
      <c r="C576" s="84" t="s">
        <v>1744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1745</v>
      </c>
      <c r="C577" s="84" t="s">
        <v>2023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1747</v>
      </c>
      <c r="C578" s="84" t="s">
        <v>1748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1749</v>
      </c>
      <c r="C579" s="84" t="s">
        <v>1750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1751</v>
      </c>
      <c r="C580" s="84" t="s">
        <v>1752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1753</v>
      </c>
      <c r="C581" s="84" t="s">
        <v>1754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1755</v>
      </c>
      <c r="C582" s="84" t="s">
        <v>1756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1757</v>
      </c>
      <c r="C583" s="84" t="s">
        <v>1758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1759</v>
      </c>
      <c r="C584" s="84" t="s">
        <v>1760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1761</v>
      </c>
      <c r="C585" s="84" t="s">
        <v>1762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1639</v>
      </c>
      <c r="C586" s="84" t="s">
        <v>2089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2308</v>
      </c>
      <c r="C587" s="84" t="s">
        <v>2309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6" t="s">
        <v>1763</v>
      </c>
      <c r="B588" s="316"/>
      <c r="C588" s="316"/>
      <c r="D588" s="316"/>
      <c r="E588" s="316"/>
      <c r="F588" s="316"/>
      <c r="G588" s="316"/>
      <c r="H588" s="316"/>
      <c r="I588" s="316"/>
      <c r="J588" s="167"/>
    </row>
    <row r="589" spans="1:10" s="4" customFormat="1" ht="12.75" customHeight="1" thickBot="1">
      <c r="A589" s="82">
        <v>3182</v>
      </c>
      <c r="B589" s="109"/>
      <c r="C589" s="84" t="s">
        <v>1764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1765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1766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89">
        <v>2430</v>
      </c>
      <c r="B592" s="292" t="s">
        <v>1767</v>
      </c>
      <c r="C592" s="84" t="s">
        <v>1768</v>
      </c>
      <c r="D592" s="295" t="s">
        <v>301</v>
      </c>
      <c r="E592" s="298">
        <v>35</v>
      </c>
      <c r="F592" s="94"/>
      <c r="G592" s="70"/>
      <c r="H592" s="286">
        <f>E592*23%</f>
        <v>8.05</v>
      </c>
      <c r="I592" s="286">
        <f>E592+H592</f>
        <v>43.05</v>
      </c>
      <c r="J592" s="167"/>
    </row>
    <row r="593" spans="1:10" s="4" customFormat="1" ht="15" customHeight="1" thickBot="1">
      <c r="A593" s="290"/>
      <c r="B593" s="293"/>
      <c r="C593" s="84" t="s">
        <v>1769</v>
      </c>
      <c r="D593" s="296"/>
      <c r="E593" s="299"/>
      <c r="F593" s="94"/>
      <c r="G593" s="70"/>
      <c r="H593" s="287"/>
      <c r="I593" s="287"/>
      <c r="J593" s="167"/>
    </row>
    <row r="594" spans="1:10" s="4" customFormat="1" ht="15" customHeight="1" thickBot="1">
      <c r="A594" s="290"/>
      <c r="B594" s="293"/>
      <c r="C594" s="84" t="s">
        <v>1770</v>
      </c>
      <c r="D594" s="296"/>
      <c r="E594" s="299"/>
      <c r="F594" s="94"/>
      <c r="G594" s="70"/>
      <c r="H594" s="287"/>
      <c r="I594" s="287"/>
      <c r="J594" s="167"/>
    </row>
    <row r="595" spans="1:10" s="4" customFormat="1" ht="15" customHeight="1" thickBot="1">
      <c r="A595" s="290"/>
      <c r="B595" s="293"/>
      <c r="C595" s="84" t="s">
        <v>1771</v>
      </c>
      <c r="D595" s="296"/>
      <c r="E595" s="299"/>
      <c r="F595" s="94"/>
      <c r="G595" s="70"/>
      <c r="H595" s="287"/>
      <c r="I595" s="287"/>
      <c r="J595" s="167"/>
    </row>
    <row r="596" spans="1:10" s="4" customFormat="1" ht="15" customHeight="1" thickBot="1">
      <c r="A596" s="290"/>
      <c r="B596" s="293"/>
      <c r="C596" s="84" t="s">
        <v>1772</v>
      </c>
      <c r="D596" s="296"/>
      <c r="E596" s="299"/>
      <c r="F596" s="94"/>
      <c r="G596" s="70"/>
      <c r="H596" s="287"/>
      <c r="I596" s="287"/>
      <c r="J596" s="167"/>
    </row>
    <row r="597" spans="1:10" s="4" customFormat="1" ht="15" customHeight="1" thickBot="1">
      <c r="A597" s="290"/>
      <c r="B597" s="293"/>
      <c r="C597" s="84" t="s">
        <v>1773</v>
      </c>
      <c r="D597" s="296"/>
      <c r="E597" s="299"/>
      <c r="F597" s="94"/>
      <c r="G597" s="70"/>
      <c r="H597" s="287"/>
      <c r="I597" s="287"/>
      <c r="J597" s="167"/>
    </row>
    <row r="598" spans="1:10" s="4" customFormat="1" ht="15" customHeight="1" thickBot="1">
      <c r="A598" s="290"/>
      <c r="B598" s="293"/>
      <c r="C598" s="84" t="s">
        <v>1774</v>
      </c>
      <c r="D598" s="296"/>
      <c r="E598" s="299"/>
      <c r="F598" s="94"/>
      <c r="G598" s="70"/>
      <c r="H598" s="287"/>
      <c r="I598" s="287"/>
      <c r="J598" s="167"/>
    </row>
    <row r="599" spans="1:10" s="4" customFormat="1" ht="15" customHeight="1" thickBot="1">
      <c r="A599" s="290"/>
      <c r="B599" s="293"/>
      <c r="C599" s="84" t="s">
        <v>1775</v>
      </c>
      <c r="D599" s="296"/>
      <c r="E599" s="299"/>
      <c r="F599" s="94"/>
      <c r="G599" s="70"/>
      <c r="H599" s="287"/>
      <c r="I599" s="287"/>
      <c r="J599" s="167"/>
    </row>
    <row r="600" spans="1:10" s="4" customFormat="1" ht="15" customHeight="1" thickBot="1">
      <c r="A600" s="291"/>
      <c r="B600" s="294"/>
      <c r="C600" s="84" t="s">
        <v>1776</v>
      </c>
      <c r="D600" s="297"/>
      <c r="E600" s="300"/>
      <c r="F600" s="94"/>
      <c r="G600" s="70"/>
      <c r="H600" s="288"/>
      <c r="I600" s="288"/>
      <c r="J600" s="167"/>
    </row>
    <row r="601" spans="1:10" s="4" customFormat="1" ht="42" customHeight="1" thickBot="1">
      <c r="A601" s="289">
        <v>2905</v>
      </c>
      <c r="B601" s="313" t="s">
        <v>1767</v>
      </c>
      <c r="C601" s="84" t="s">
        <v>2256</v>
      </c>
      <c r="D601" s="295" t="s">
        <v>301</v>
      </c>
      <c r="E601" s="298">
        <v>130</v>
      </c>
      <c r="F601" s="94"/>
      <c r="G601" s="70"/>
      <c r="H601" s="286">
        <f>E601*23%</f>
        <v>29.900000000000002</v>
      </c>
      <c r="I601" s="286">
        <f>E601+H601</f>
        <v>159.9</v>
      </c>
      <c r="J601" s="167"/>
    </row>
    <row r="602" spans="1:10" s="4" customFormat="1" ht="15" customHeight="1" thickBot="1">
      <c r="A602" s="290"/>
      <c r="B602" s="314"/>
      <c r="C602" s="84" t="s">
        <v>2240</v>
      </c>
      <c r="D602" s="296"/>
      <c r="E602" s="299"/>
      <c r="F602" s="94"/>
      <c r="G602" s="70"/>
      <c r="H602" s="287"/>
      <c r="I602" s="287"/>
      <c r="J602" s="167"/>
    </row>
    <row r="603" spans="1:10" s="4" customFormat="1" ht="15" customHeight="1" thickBot="1">
      <c r="A603" s="290"/>
      <c r="B603" s="314"/>
      <c r="C603" s="84" t="s">
        <v>2241</v>
      </c>
      <c r="D603" s="296"/>
      <c r="E603" s="299"/>
      <c r="F603" s="94"/>
      <c r="G603" s="70"/>
      <c r="H603" s="287"/>
      <c r="I603" s="287"/>
      <c r="J603" s="167"/>
    </row>
    <row r="604" spans="1:10" s="4" customFormat="1" ht="15" customHeight="1" thickBot="1">
      <c r="A604" s="290"/>
      <c r="B604" s="314"/>
      <c r="C604" s="84" t="s">
        <v>2242</v>
      </c>
      <c r="D604" s="296"/>
      <c r="E604" s="299"/>
      <c r="F604" s="94"/>
      <c r="G604" s="70"/>
      <c r="H604" s="287"/>
      <c r="I604" s="287"/>
      <c r="J604" s="167"/>
    </row>
    <row r="605" spans="1:10" s="4" customFormat="1" ht="15" customHeight="1" thickBot="1">
      <c r="A605" s="290"/>
      <c r="B605" s="314"/>
      <c r="C605" s="84" t="s">
        <v>2243</v>
      </c>
      <c r="D605" s="296"/>
      <c r="E605" s="299"/>
      <c r="F605" s="94"/>
      <c r="G605" s="70"/>
      <c r="H605" s="287"/>
      <c r="I605" s="287"/>
      <c r="J605" s="167"/>
    </row>
    <row r="606" spans="1:10" s="4" customFormat="1" ht="13.5" thickBot="1">
      <c r="A606" s="290"/>
      <c r="B606" s="314"/>
      <c r="C606" s="84" t="s">
        <v>2244</v>
      </c>
      <c r="D606" s="296"/>
      <c r="E606" s="299"/>
      <c r="F606" s="94"/>
      <c r="G606" s="70"/>
      <c r="H606" s="287"/>
      <c r="I606" s="287"/>
      <c r="J606" s="167"/>
    </row>
    <row r="607" spans="1:10" s="4" customFormat="1" ht="13.5" thickBot="1">
      <c r="A607" s="290"/>
      <c r="B607" s="314"/>
      <c r="C607" s="84" t="s">
        <v>2245</v>
      </c>
      <c r="D607" s="296"/>
      <c r="E607" s="299"/>
      <c r="F607" s="94"/>
      <c r="G607" s="70"/>
      <c r="H607" s="287"/>
      <c r="I607" s="287"/>
      <c r="J607" s="167"/>
    </row>
    <row r="608" spans="1:10" s="4" customFormat="1" ht="13.5" thickBot="1">
      <c r="A608" s="290"/>
      <c r="B608" s="314"/>
      <c r="C608" s="84" t="s">
        <v>2246</v>
      </c>
      <c r="D608" s="296"/>
      <c r="E608" s="299"/>
      <c r="F608" s="94"/>
      <c r="G608" s="70"/>
      <c r="H608" s="287"/>
      <c r="I608" s="287"/>
      <c r="J608" s="167"/>
    </row>
    <row r="609" spans="1:10" s="4" customFormat="1" ht="15" customHeight="1" thickBot="1">
      <c r="A609" s="290"/>
      <c r="B609" s="314"/>
      <c r="C609" s="84" t="s">
        <v>2247</v>
      </c>
      <c r="D609" s="296"/>
      <c r="E609" s="299"/>
      <c r="F609" s="94"/>
      <c r="G609" s="70"/>
      <c r="H609" s="287"/>
      <c r="I609" s="287"/>
      <c r="J609" s="167"/>
    </row>
    <row r="610" spans="1:10" s="4" customFormat="1" ht="15" customHeight="1" thickBot="1">
      <c r="A610" s="290"/>
      <c r="B610" s="314"/>
      <c r="C610" s="84" t="s">
        <v>2248</v>
      </c>
      <c r="D610" s="296"/>
      <c r="E610" s="299"/>
      <c r="F610" s="94"/>
      <c r="G610" s="70"/>
      <c r="H610" s="287"/>
      <c r="I610" s="287"/>
      <c r="J610" s="167"/>
    </row>
    <row r="611" spans="1:10" s="4" customFormat="1" ht="13.5" thickBot="1">
      <c r="A611" s="290"/>
      <c r="B611" s="314"/>
      <c r="C611" s="84" t="s">
        <v>2249</v>
      </c>
      <c r="D611" s="296"/>
      <c r="E611" s="299"/>
      <c r="F611" s="94"/>
      <c r="G611" s="70"/>
      <c r="H611" s="287"/>
      <c r="I611" s="287"/>
      <c r="J611" s="167"/>
    </row>
    <row r="612" spans="1:10" s="4" customFormat="1" ht="13.5" thickBot="1">
      <c r="A612" s="290"/>
      <c r="B612" s="314"/>
      <c r="C612" s="84" t="s">
        <v>2250</v>
      </c>
      <c r="D612" s="296"/>
      <c r="E612" s="299"/>
      <c r="F612" s="94"/>
      <c r="G612" s="70"/>
      <c r="H612" s="287"/>
      <c r="I612" s="287"/>
      <c r="J612" s="167"/>
    </row>
    <row r="613" spans="1:10" s="4" customFormat="1" ht="15" customHeight="1" thickBot="1">
      <c r="A613" s="290"/>
      <c r="B613" s="314"/>
      <c r="C613" s="84" t="s">
        <v>2251</v>
      </c>
      <c r="D613" s="296"/>
      <c r="E613" s="299"/>
      <c r="F613" s="94"/>
      <c r="G613" s="70"/>
      <c r="H613" s="287"/>
      <c r="I613" s="287"/>
      <c r="J613" s="167"/>
    </row>
    <row r="614" spans="1:10" s="4" customFormat="1" ht="13.5" thickBot="1">
      <c r="A614" s="290"/>
      <c r="B614" s="314"/>
      <c r="C614" s="84" t="s">
        <v>2252</v>
      </c>
      <c r="D614" s="296"/>
      <c r="E614" s="299"/>
      <c r="F614" s="94"/>
      <c r="G614" s="70"/>
      <c r="H614" s="287"/>
      <c r="I614" s="287"/>
      <c r="J614" s="167"/>
    </row>
    <row r="615" spans="1:10" s="4" customFormat="1" ht="13.5" thickBot="1">
      <c r="A615" s="290"/>
      <c r="B615" s="314"/>
      <c r="C615" s="84" t="s">
        <v>2253</v>
      </c>
      <c r="D615" s="296"/>
      <c r="E615" s="299"/>
      <c r="F615" s="94"/>
      <c r="G615" s="70"/>
      <c r="H615" s="287"/>
      <c r="I615" s="287"/>
      <c r="J615" s="167"/>
    </row>
    <row r="616" spans="1:10" s="4" customFormat="1" ht="13.5" thickBot="1">
      <c r="A616" s="290"/>
      <c r="B616" s="314"/>
      <c r="C616" s="84" t="s">
        <v>2254</v>
      </c>
      <c r="D616" s="296"/>
      <c r="E616" s="299"/>
      <c r="F616" s="94"/>
      <c r="G616" s="70"/>
      <c r="H616" s="287"/>
      <c r="I616" s="287"/>
      <c r="J616" s="167"/>
    </row>
    <row r="617" spans="1:10" s="4" customFormat="1" ht="15" customHeight="1" thickBot="1">
      <c r="A617" s="290"/>
      <c r="B617" s="314"/>
      <c r="C617" s="84" t="s">
        <v>2255</v>
      </c>
      <c r="D617" s="296"/>
      <c r="E617" s="299"/>
      <c r="F617" s="94"/>
      <c r="G617" s="70"/>
      <c r="H617" s="287"/>
      <c r="I617" s="287"/>
      <c r="J617" s="167"/>
    </row>
    <row r="618" spans="1:10" s="4" customFormat="1" ht="13.5" thickBot="1">
      <c r="A618" s="290"/>
      <c r="B618" s="314"/>
      <c r="C618" s="84" t="s">
        <v>1812</v>
      </c>
      <c r="D618" s="296"/>
      <c r="E618" s="299"/>
      <c r="F618" s="94"/>
      <c r="G618" s="70"/>
      <c r="H618" s="287"/>
      <c r="I618" s="287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1778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89">
        <v>2973</v>
      </c>
      <c r="B620" s="313"/>
      <c r="C620" s="84" t="s">
        <v>1779</v>
      </c>
      <c r="D620" s="295" t="s">
        <v>301</v>
      </c>
      <c r="E620" s="298">
        <v>200</v>
      </c>
      <c r="F620" s="94"/>
      <c r="G620" s="70"/>
      <c r="H620" s="286">
        <f>E620*23%</f>
        <v>46</v>
      </c>
      <c r="I620" s="286">
        <f>E620+H620</f>
        <v>246</v>
      </c>
      <c r="J620" s="167"/>
    </row>
    <row r="621" spans="1:10" s="4" customFormat="1" ht="15" customHeight="1" thickBot="1">
      <c r="A621" s="290"/>
      <c r="B621" s="314"/>
      <c r="C621" s="84" t="s">
        <v>1780</v>
      </c>
      <c r="D621" s="296"/>
      <c r="E621" s="299"/>
      <c r="F621" s="94"/>
      <c r="G621" s="70"/>
      <c r="H621" s="287"/>
      <c r="I621" s="287"/>
      <c r="J621" s="167"/>
    </row>
    <row r="622" spans="1:10" s="4" customFormat="1" ht="13.5" thickBot="1">
      <c r="A622" s="290"/>
      <c r="B622" s="314"/>
      <c r="C622" s="84" t="s">
        <v>1781</v>
      </c>
      <c r="D622" s="296"/>
      <c r="E622" s="299"/>
      <c r="F622" s="94"/>
      <c r="G622" s="70"/>
      <c r="H622" s="287"/>
      <c r="I622" s="287"/>
      <c r="J622" s="167"/>
    </row>
    <row r="623" spans="1:10" s="4" customFormat="1" ht="15" customHeight="1" thickBot="1">
      <c r="A623" s="290"/>
      <c r="B623" s="314"/>
      <c r="C623" s="84" t="s">
        <v>1782</v>
      </c>
      <c r="D623" s="296"/>
      <c r="E623" s="299"/>
      <c r="F623" s="94"/>
      <c r="G623" s="70"/>
      <c r="H623" s="287"/>
      <c r="I623" s="287"/>
      <c r="J623" s="167"/>
    </row>
    <row r="624" spans="1:10" s="4" customFormat="1" ht="15" customHeight="1" thickBot="1">
      <c r="A624" s="290"/>
      <c r="B624" s="314"/>
      <c r="C624" s="84" t="s">
        <v>1783</v>
      </c>
      <c r="D624" s="296"/>
      <c r="E624" s="299"/>
      <c r="F624" s="94"/>
      <c r="G624" s="70"/>
      <c r="H624" s="287"/>
      <c r="I624" s="287"/>
      <c r="J624" s="167"/>
    </row>
    <row r="625" spans="1:10" s="4" customFormat="1" ht="13.5" thickBot="1">
      <c r="A625" s="290"/>
      <c r="B625" s="314"/>
      <c r="C625" s="84" t="s">
        <v>1784</v>
      </c>
      <c r="D625" s="296"/>
      <c r="E625" s="299"/>
      <c r="F625" s="94"/>
      <c r="G625" s="70"/>
      <c r="H625" s="287"/>
      <c r="I625" s="287"/>
      <c r="J625" s="167"/>
    </row>
    <row r="626" spans="1:10" s="4" customFormat="1" ht="13.5" thickBot="1">
      <c r="A626" s="290"/>
      <c r="B626" s="314"/>
      <c r="C626" s="84" t="s">
        <v>1785</v>
      </c>
      <c r="D626" s="296"/>
      <c r="E626" s="299"/>
      <c r="F626" s="94"/>
      <c r="G626" s="70"/>
      <c r="H626" s="287"/>
      <c r="I626" s="287"/>
      <c r="J626" s="167"/>
    </row>
    <row r="627" spans="1:10" s="4" customFormat="1" ht="26.25" thickBot="1">
      <c r="A627" s="290"/>
      <c r="B627" s="314"/>
      <c r="C627" s="84" t="s">
        <v>1786</v>
      </c>
      <c r="D627" s="296"/>
      <c r="E627" s="299"/>
      <c r="F627" s="94"/>
      <c r="G627" s="70"/>
      <c r="H627" s="287"/>
      <c r="I627" s="287"/>
      <c r="J627" s="167"/>
    </row>
    <row r="628" spans="1:10" s="4" customFormat="1" ht="26.25" thickBot="1">
      <c r="A628" s="290"/>
      <c r="B628" s="314"/>
      <c r="C628" s="84" t="s">
        <v>1787</v>
      </c>
      <c r="D628" s="296"/>
      <c r="E628" s="299"/>
      <c r="F628" s="94"/>
      <c r="G628" s="70"/>
      <c r="H628" s="287"/>
      <c r="I628" s="287"/>
      <c r="J628" s="167"/>
    </row>
    <row r="629" spans="1:10" s="4" customFormat="1" ht="15" customHeight="1" thickBot="1">
      <c r="A629" s="290"/>
      <c r="B629" s="314"/>
      <c r="C629" s="84" t="s">
        <v>1788</v>
      </c>
      <c r="D629" s="296"/>
      <c r="E629" s="299"/>
      <c r="F629" s="94"/>
      <c r="G629" s="70"/>
      <c r="H629" s="287"/>
      <c r="I629" s="287"/>
      <c r="J629" s="167"/>
    </row>
    <row r="630" spans="1:10" s="4" customFormat="1" ht="15" customHeight="1" thickBot="1">
      <c r="A630" s="291"/>
      <c r="B630" s="315"/>
      <c r="C630" s="84" t="s">
        <v>1789</v>
      </c>
      <c r="D630" s="297"/>
      <c r="E630" s="300"/>
      <c r="F630" s="94"/>
      <c r="G630" s="70"/>
      <c r="H630" s="288"/>
      <c r="I630" s="288"/>
      <c r="J630" s="167"/>
    </row>
    <row r="631" spans="1:10" s="4" customFormat="1" ht="26.25" thickBot="1">
      <c r="A631" s="289">
        <v>3176</v>
      </c>
      <c r="B631" s="304"/>
      <c r="C631" s="84" t="s">
        <v>1790</v>
      </c>
      <c r="D631" s="295" t="s">
        <v>301</v>
      </c>
      <c r="E631" s="298">
        <v>150</v>
      </c>
      <c r="F631" s="94"/>
      <c r="G631" s="70"/>
      <c r="H631" s="286">
        <f>E631*23%</f>
        <v>34.5</v>
      </c>
      <c r="I631" s="286">
        <f>E631+H631</f>
        <v>184.5</v>
      </c>
      <c r="J631" s="167"/>
    </row>
    <row r="632" spans="1:10" s="4" customFormat="1" ht="13.5" thickBot="1">
      <c r="A632" s="290"/>
      <c r="B632" s="305"/>
      <c r="C632" s="84" t="s">
        <v>1791</v>
      </c>
      <c r="D632" s="296"/>
      <c r="E632" s="299"/>
      <c r="F632" s="94"/>
      <c r="G632" s="70"/>
      <c r="H632" s="287"/>
      <c r="I632" s="287"/>
      <c r="J632" s="167"/>
    </row>
    <row r="633" spans="1:10" s="4" customFormat="1" ht="13.5" thickBot="1">
      <c r="A633" s="290"/>
      <c r="B633" s="305"/>
      <c r="C633" s="84" t="s">
        <v>1792</v>
      </c>
      <c r="D633" s="296"/>
      <c r="E633" s="299"/>
      <c r="F633" s="94"/>
      <c r="G633" s="70"/>
      <c r="H633" s="287"/>
      <c r="I633" s="287"/>
      <c r="J633" s="167"/>
    </row>
    <row r="634" spans="1:10" s="4" customFormat="1" ht="15" customHeight="1" thickBot="1">
      <c r="A634" s="290"/>
      <c r="B634" s="305"/>
      <c r="C634" s="84" t="s">
        <v>1793</v>
      </c>
      <c r="D634" s="296"/>
      <c r="E634" s="299"/>
      <c r="F634" s="94"/>
      <c r="G634" s="70"/>
      <c r="H634" s="287"/>
      <c r="I634" s="287"/>
      <c r="J634" s="167"/>
    </row>
    <row r="635" spans="1:10" s="4" customFormat="1" ht="15" customHeight="1" thickBot="1">
      <c r="A635" s="290"/>
      <c r="B635" s="305"/>
      <c r="C635" s="84" t="s">
        <v>1794</v>
      </c>
      <c r="D635" s="296"/>
      <c r="E635" s="299"/>
      <c r="F635" s="94"/>
      <c r="G635" s="70"/>
      <c r="H635" s="287"/>
      <c r="I635" s="287"/>
      <c r="J635" s="167"/>
    </row>
    <row r="636" spans="1:10" s="4" customFormat="1" ht="15" customHeight="1" thickBot="1">
      <c r="A636" s="290"/>
      <c r="B636" s="305"/>
      <c r="C636" s="84" t="s">
        <v>1795</v>
      </c>
      <c r="D636" s="296"/>
      <c r="E636" s="299"/>
      <c r="F636" s="94"/>
      <c r="G636" s="70"/>
      <c r="H636" s="287"/>
      <c r="I636" s="287"/>
      <c r="J636" s="167"/>
    </row>
    <row r="637" spans="1:10" s="4" customFormat="1" ht="13.5" thickBot="1">
      <c r="A637" s="290"/>
      <c r="B637" s="305"/>
      <c r="C637" s="84" t="s">
        <v>1796</v>
      </c>
      <c r="D637" s="296"/>
      <c r="E637" s="299"/>
      <c r="F637" s="94"/>
      <c r="G637" s="70"/>
      <c r="H637" s="287"/>
      <c r="I637" s="287"/>
      <c r="J637" s="167"/>
    </row>
    <row r="638" spans="1:10" s="4" customFormat="1" ht="15" customHeight="1" thickBot="1">
      <c r="A638" s="290"/>
      <c r="B638" s="305"/>
      <c r="C638" s="84" t="s">
        <v>1797</v>
      </c>
      <c r="D638" s="296"/>
      <c r="E638" s="299"/>
      <c r="F638" s="94"/>
      <c r="G638" s="70"/>
      <c r="H638" s="287"/>
      <c r="I638" s="287"/>
      <c r="J638" s="167"/>
    </row>
    <row r="639" spans="1:10" s="4" customFormat="1" ht="15" customHeight="1" thickBot="1">
      <c r="A639" s="290"/>
      <c r="B639" s="305"/>
      <c r="C639" s="84" t="s">
        <v>1798</v>
      </c>
      <c r="D639" s="296"/>
      <c r="E639" s="299"/>
      <c r="F639" s="94"/>
      <c r="G639" s="70"/>
      <c r="H639" s="287"/>
      <c r="I639" s="287"/>
      <c r="J639" s="167"/>
    </row>
    <row r="640" spans="1:10" s="4" customFormat="1" ht="15" customHeight="1" thickBot="1">
      <c r="A640" s="290"/>
      <c r="B640" s="305"/>
      <c r="C640" s="84" t="s">
        <v>1799</v>
      </c>
      <c r="D640" s="296"/>
      <c r="E640" s="299"/>
      <c r="F640" s="94"/>
      <c r="G640" s="70"/>
      <c r="H640" s="287"/>
      <c r="I640" s="287"/>
      <c r="J640" s="167"/>
    </row>
    <row r="641" spans="1:10" s="4" customFormat="1" ht="15" customHeight="1" thickBot="1">
      <c r="A641" s="290"/>
      <c r="B641" s="305"/>
      <c r="C641" s="84" t="s">
        <v>1800</v>
      </c>
      <c r="D641" s="296"/>
      <c r="E641" s="299"/>
      <c r="F641" s="94"/>
      <c r="G641" s="70"/>
      <c r="H641" s="287"/>
      <c r="I641" s="287"/>
      <c r="J641" s="167"/>
    </row>
    <row r="642" spans="1:10" s="4" customFormat="1" ht="12.75" customHeight="1" thickBot="1">
      <c r="A642" s="290"/>
      <c r="B642" s="305"/>
      <c r="C642" s="84" t="s">
        <v>1801</v>
      </c>
      <c r="D642" s="296"/>
      <c r="E642" s="299"/>
      <c r="F642" s="94"/>
      <c r="G642" s="70"/>
      <c r="H642" s="287"/>
      <c r="I642" s="287"/>
      <c r="J642" s="167"/>
    </row>
    <row r="643" spans="1:10" s="4" customFormat="1" ht="15" customHeight="1" thickBot="1">
      <c r="A643" s="290"/>
      <c r="B643" s="305"/>
      <c r="C643" s="84" t="s">
        <v>1802</v>
      </c>
      <c r="D643" s="296"/>
      <c r="E643" s="299"/>
      <c r="F643" s="94"/>
      <c r="G643" s="70"/>
      <c r="H643" s="287"/>
      <c r="I643" s="287"/>
      <c r="J643" s="167"/>
    </row>
    <row r="644" spans="1:10" s="4" customFormat="1" ht="15" customHeight="1" thickBot="1">
      <c r="A644" s="290"/>
      <c r="B644" s="305"/>
      <c r="C644" s="84" t="s">
        <v>1803</v>
      </c>
      <c r="D644" s="296"/>
      <c r="E644" s="299"/>
      <c r="F644" s="94"/>
      <c r="G644" s="70"/>
      <c r="H644" s="287"/>
      <c r="I644" s="287"/>
      <c r="J644" s="167"/>
    </row>
    <row r="645" spans="1:10" s="4" customFormat="1" ht="15" customHeight="1" thickBot="1">
      <c r="A645" s="291"/>
      <c r="B645" s="306"/>
      <c r="C645" s="84" t="s">
        <v>1804</v>
      </c>
      <c r="D645" s="297"/>
      <c r="E645" s="300"/>
      <c r="F645" s="94"/>
      <c r="G645" s="70"/>
      <c r="H645" s="288"/>
      <c r="I645" s="288"/>
      <c r="J645" s="167"/>
    </row>
    <row r="646" spans="1:10" s="4" customFormat="1" ht="26.25" thickBot="1">
      <c r="A646" s="289">
        <v>3180</v>
      </c>
      <c r="B646" s="313"/>
      <c r="C646" s="84" t="s">
        <v>1805</v>
      </c>
      <c r="D646" s="295" t="s">
        <v>301</v>
      </c>
      <c r="E646" s="298">
        <v>200</v>
      </c>
      <c r="F646" s="94"/>
      <c r="G646" s="70"/>
      <c r="H646" s="286">
        <f>E646*23%</f>
        <v>46</v>
      </c>
      <c r="I646" s="286">
        <f>E646+H646</f>
        <v>246</v>
      </c>
      <c r="J646" s="167"/>
    </row>
    <row r="647" spans="1:10" s="4" customFormat="1" ht="15" customHeight="1" thickBot="1">
      <c r="A647" s="290"/>
      <c r="B647" s="314"/>
      <c r="C647" s="84" t="s">
        <v>1806</v>
      </c>
      <c r="D647" s="296"/>
      <c r="E647" s="299"/>
      <c r="F647" s="94"/>
      <c r="G647" s="70"/>
      <c r="H647" s="287"/>
      <c r="I647" s="287"/>
      <c r="J647" s="167"/>
    </row>
    <row r="648" spans="1:10" s="4" customFormat="1" ht="15" customHeight="1" thickBot="1">
      <c r="A648" s="290"/>
      <c r="B648" s="314"/>
      <c r="C648" s="84" t="s">
        <v>1807</v>
      </c>
      <c r="D648" s="296"/>
      <c r="E648" s="299"/>
      <c r="F648" s="94"/>
      <c r="G648" s="70"/>
      <c r="H648" s="287"/>
      <c r="I648" s="287"/>
      <c r="J648" s="167"/>
    </row>
    <row r="649" spans="1:10" s="4" customFormat="1" ht="13.5" thickBot="1">
      <c r="A649" s="290"/>
      <c r="B649" s="314"/>
      <c r="C649" s="84" t="s">
        <v>1808</v>
      </c>
      <c r="D649" s="296"/>
      <c r="E649" s="299"/>
      <c r="F649" s="94"/>
      <c r="G649" s="70"/>
      <c r="H649" s="287"/>
      <c r="I649" s="287"/>
      <c r="J649" s="167"/>
    </row>
    <row r="650" spans="1:10" s="4" customFormat="1" ht="13.5" thickBot="1">
      <c r="A650" s="290"/>
      <c r="B650" s="314"/>
      <c r="C650" s="84" t="s">
        <v>1809</v>
      </c>
      <c r="D650" s="296"/>
      <c r="E650" s="299"/>
      <c r="F650" s="94"/>
      <c r="G650" s="70"/>
      <c r="H650" s="287"/>
      <c r="I650" s="287"/>
      <c r="J650" s="167"/>
    </row>
    <row r="651" spans="1:10" s="4" customFormat="1" ht="13.5" thickBot="1">
      <c r="A651" s="290"/>
      <c r="B651" s="314"/>
      <c r="C651" s="84" t="s">
        <v>1810</v>
      </c>
      <c r="D651" s="296"/>
      <c r="E651" s="299"/>
      <c r="F651" s="94"/>
      <c r="G651" s="70"/>
      <c r="H651" s="287"/>
      <c r="I651" s="287"/>
      <c r="J651" s="167"/>
    </row>
    <row r="652" spans="1:10" s="4" customFormat="1" ht="13.5" thickBot="1">
      <c r="A652" s="290"/>
      <c r="B652" s="314"/>
      <c r="C652" s="84" t="s">
        <v>1811</v>
      </c>
      <c r="D652" s="296"/>
      <c r="E652" s="299"/>
      <c r="F652" s="94"/>
      <c r="G652" s="70"/>
      <c r="H652" s="287"/>
      <c r="I652" s="287"/>
      <c r="J652" s="167"/>
    </row>
    <row r="653" spans="1:10" s="4" customFormat="1" ht="15" customHeight="1" thickBot="1">
      <c r="A653" s="290"/>
      <c r="B653" s="314"/>
      <c r="C653" s="84" t="s">
        <v>1812</v>
      </c>
      <c r="D653" s="296"/>
      <c r="E653" s="299"/>
      <c r="F653" s="94"/>
      <c r="G653" s="70"/>
      <c r="H653" s="287"/>
      <c r="I653" s="287"/>
      <c r="J653" s="167"/>
    </row>
    <row r="654" spans="1:10" s="4" customFormat="1" ht="15" customHeight="1" thickBot="1">
      <c r="A654" s="290"/>
      <c r="B654" s="314"/>
      <c r="C654" s="84" t="s">
        <v>1813</v>
      </c>
      <c r="D654" s="296"/>
      <c r="E654" s="299"/>
      <c r="F654" s="94"/>
      <c r="G654" s="70"/>
      <c r="H654" s="287"/>
      <c r="I654" s="287"/>
      <c r="J654" s="167"/>
    </row>
    <row r="655" spans="1:10" s="4" customFormat="1" ht="13.5" thickBot="1">
      <c r="A655" s="290"/>
      <c r="B655" s="314"/>
      <c r="C655" s="84" t="s">
        <v>1814</v>
      </c>
      <c r="D655" s="296"/>
      <c r="E655" s="299"/>
      <c r="F655" s="94"/>
      <c r="G655" s="70"/>
      <c r="H655" s="287"/>
      <c r="I655" s="287"/>
      <c r="J655" s="167"/>
    </row>
    <row r="656" spans="1:10" s="4" customFormat="1" ht="13.5" thickBot="1">
      <c r="A656" s="290"/>
      <c r="B656" s="314"/>
      <c r="C656" s="84" t="s">
        <v>1815</v>
      </c>
      <c r="D656" s="296"/>
      <c r="E656" s="299"/>
      <c r="F656" s="94"/>
      <c r="G656" s="70"/>
      <c r="H656" s="287"/>
      <c r="I656" s="287"/>
      <c r="J656" s="167"/>
    </row>
    <row r="657" spans="1:10" s="4" customFormat="1" ht="13.5" thickBot="1">
      <c r="A657" s="290"/>
      <c r="B657" s="314"/>
      <c r="C657" s="84" t="s">
        <v>1816</v>
      </c>
      <c r="D657" s="296"/>
      <c r="E657" s="299"/>
      <c r="F657" s="94"/>
      <c r="G657" s="70"/>
      <c r="H657" s="287"/>
      <c r="I657" s="287"/>
      <c r="J657" s="167"/>
    </row>
    <row r="658" spans="1:10" s="4" customFormat="1" ht="15" customHeight="1" thickBot="1">
      <c r="A658" s="290"/>
      <c r="B658" s="314"/>
      <c r="C658" s="84" t="s">
        <v>1817</v>
      </c>
      <c r="D658" s="296"/>
      <c r="E658" s="299"/>
      <c r="F658" s="94"/>
      <c r="G658" s="70"/>
      <c r="H658" s="287"/>
      <c r="I658" s="287"/>
      <c r="J658" s="167"/>
    </row>
    <row r="659" spans="1:10" s="4" customFormat="1" ht="15" customHeight="1" thickBot="1">
      <c r="A659" s="290"/>
      <c r="B659" s="314"/>
      <c r="C659" s="84" t="s">
        <v>1818</v>
      </c>
      <c r="D659" s="296"/>
      <c r="E659" s="299"/>
      <c r="F659" s="94"/>
      <c r="G659" s="70"/>
      <c r="H659" s="287"/>
      <c r="I659" s="287"/>
      <c r="J659" s="167"/>
    </row>
    <row r="660" spans="1:10" s="4" customFormat="1" ht="15" customHeight="1" thickBot="1">
      <c r="A660" s="290"/>
      <c r="B660" s="314"/>
      <c r="C660" s="84" t="s">
        <v>1819</v>
      </c>
      <c r="D660" s="296"/>
      <c r="E660" s="299"/>
      <c r="F660" s="94"/>
      <c r="G660" s="70"/>
      <c r="H660" s="287"/>
      <c r="I660" s="287"/>
      <c r="J660" s="167"/>
    </row>
    <row r="661" spans="1:10" s="4" customFormat="1" ht="13.5" thickBot="1">
      <c r="A661" s="290"/>
      <c r="B661" s="314"/>
      <c r="C661" s="84" t="s">
        <v>1820</v>
      </c>
      <c r="D661" s="296"/>
      <c r="E661" s="299"/>
      <c r="F661" s="94"/>
      <c r="G661" s="70"/>
      <c r="H661" s="287"/>
      <c r="I661" s="287"/>
      <c r="J661" s="167"/>
    </row>
    <row r="662" spans="1:10" s="4" customFormat="1" ht="15" customHeight="1" thickBot="1">
      <c r="A662" s="291"/>
      <c r="B662" s="315"/>
      <c r="C662" s="84" t="s">
        <v>1800</v>
      </c>
      <c r="D662" s="297"/>
      <c r="E662" s="300"/>
      <c r="F662" s="94"/>
      <c r="G662" s="70"/>
      <c r="H662" s="288"/>
      <c r="I662" s="288"/>
      <c r="J662" s="167"/>
    </row>
    <row r="663" spans="1:10" s="4" customFormat="1" ht="15" customHeight="1" thickBot="1">
      <c r="A663" s="82">
        <v>2445</v>
      </c>
      <c r="B663" s="109" t="s">
        <v>1821</v>
      </c>
      <c r="C663" s="84" t="s">
        <v>1822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1767</v>
      </c>
      <c r="C664" s="84" t="s">
        <v>1823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89">
        <v>2975</v>
      </c>
      <c r="B665" s="292" t="s">
        <v>1821</v>
      </c>
      <c r="C665" s="84" t="s">
        <v>1824</v>
      </c>
      <c r="D665" s="295" t="s">
        <v>301</v>
      </c>
      <c r="E665" s="298">
        <v>130</v>
      </c>
      <c r="F665" s="94"/>
      <c r="G665" s="70"/>
      <c r="H665" s="286">
        <f>E665*23%</f>
        <v>29.900000000000002</v>
      </c>
      <c r="I665" s="286">
        <f>E665+H665</f>
        <v>159.9</v>
      </c>
      <c r="J665" s="167"/>
    </row>
    <row r="666" spans="1:10" s="4" customFormat="1" ht="15" customHeight="1" thickBot="1">
      <c r="A666" s="290"/>
      <c r="B666" s="293"/>
      <c r="C666" s="84" t="s">
        <v>1825</v>
      </c>
      <c r="D666" s="296"/>
      <c r="E666" s="299"/>
      <c r="F666" s="94"/>
      <c r="G666" s="70"/>
      <c r="H666" s="287"/>
      <c r="I666" s="287"/>
      <c r="J666" s="167"/>
    </row>
    <row r="667" spans="1:10" s="4" customFormat="1" ht="15" customHeight="1" thickBot="1">
      <c r="A667" s="290"/>
      <c r="B667" s="293"/>
      <c r="C667" s="84" t="s">
        <v>1826</v>
      </c>
      <c r="D667" s="296"/>
      <c r="E667" s="299"/>
      <c r="F667" s="94"/>
      <c r="G667" s="70"/>
      <c r="H667" s="287"/>
      <c r="I667" s="287"/>
      <c r="J667" s="167"/>
    </row>
    <row r="668" spans="1:10" s="4" customFormat="1" ht="15" customHeight="1" thickBot="1">
      <c r="A668" s="291"/>
      <c r="B668" s="294"/>
      <c r="C668" s="84" t="s">
        <v>1827</v>
      </c>
      <c r="D668" s="297"/>
      <c r="E668" s="300"/>
      <c r="F668" s="94"/>
      <c r="G668" s="70"/>
      <c r="H668" s="288"/>
      <c r="I668" s="288"/>
      <c r="J668" s="167"/>
    </row>
    <row r="669" spans="1:10" s="4" customFormat="1" ht="13.5" thickBot="1">
      <c r="A669" s="82">
        <v>2443</v>
      </c>
      <c r="B669" s="109" t="s">
        <v>1828</v>
      </c>
      <c r="C669" s="84" t="s">
        <v>1829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89">
        <v>3179</v>
      </c>
      <c r="B670" s="313"/>
      <c r="C670" s="84" t="s">
        <v>1830</v>
      </c>
      <c r="D670" s="295" t="s">
        <v>301</v>
      </c>
      <c r="E670" s="298">
        <v>120</v>
      </c>
      <c r="F670" s="94"/>
      <c r="G670" s="70"/>
      <c r="H670" s="286">
        <f>E670*23%</f>
        <v>27.6</v>
      </c>
      <c r="I670" s="286">
        <f>E670+H670</f>
        <v>147.6</v>
      </c>
      <c r="J670" s="167"/>
    </row>
    <row r="671" spans="1:10" s="4" customFormat="1" ht="15" customHeight="1" thickBot="1">
      <c r="A671" s="290"/>
      <c r="B671" s="314"/>
      <c r="C671" s="84" t="s">
        <v>1831</v>
      </c>
      <c r="D671" s="296"/>
      <c r="E671" s="299"/>
      <c r="F671" s="94"/>
      <c r="G671" s="70"/>
      <c r="H671" s="287"/>
      <c r="I671" s="287"/>
      <c r="J671" s="167"/>
    </row>
    <row r="672" spans="1:10" s="4" customFormat="1" ht="13.5" thickBot="1">
      <c r="A672" s="290"/>
      <c r="B672" s="314"/>
      <c r="C672" s="84" t="s">
        <v>1832</v>
      </c>
      <c r="D672" s="296"/>
      <c r="E672" s="299"/>
      <c r="F672" s="94"/>
      <c r="G672" s="70"/>
      <c r="H672" s="287"/>
      <c r="I672" s="287"/>
      <c r="J672" s="167"/>
    </row>
    <row r="673" spans="1:10" s="4" customFormat="1" ht="13.5" thickBot="1">
      <c r="A673" s="290"/>
      <c r="B673" s="314"/>
      <c r="C673" s="84" t="s">
        <v>1833</v>
      </c>
      <c r="D673" s="296"/>
      <c r="E673" s="299"/>
      <c r="F673" s="94"/>
      <c r="G673" s="70"/>
      <c r="H673" s="287"/>
      <c r="I673" s="287"/>
      <c r="J673" s="167"/>
    </row>
    <row r="674" spans="1:10" s="4" customFormat="1" ht="13.5" thickBot="1">
      <c r="A674" s="290"/>
      <c r="B674" s="314"/>
      <c r="C674" s="84" t="s">
        <v>1834</v>
      </c>
      <c r="D674" s="296"/>
      <c r="E674" s="299"/>
      <c r="F674" s="94"/>
      <c r="G674" s="70"/>
      <c r="H674" s="287"/>
      <c r="I674" s="287"/>
      <c r="J674" s="167"/>
    </row>
    <row r="675" spans="1:10" s="4" customFormat="1" ht="15" customHeight="1" thickBot="1">
      <c r="A675" s="290"/>
      <c r="B675" s="314"/>
      <c r="C675" s="84" t="s">
        <v>1835</v>
      </c>
      <c r="D675" s="296"/>
      <c r="E675" s="299"/>
      <c r="F675" s="94"/>
      <c r="G675" s="70"/>
      <c r="H675" s="287"/>
      <c r="I675" s="287"/>
      <c r="J675" s="167"/>
    </row>
    <row r="676" spans="1:10" s="4" customFormat="1" ht="15" customHeight="1" thickBot="1">
      <c r="A676" s="290"/>
      <c r="B676" s="314"/>
      <c r="C676" s="84" t="s">
        <v>1836</v>
      </c>
      <c r="D676" s="296"/>
      <c r="E676" s="299"/>
      <c r="F676" s="94"/>
      <c r="G676" s="70"/>
      <c r="H676" s="287"/>
      <c r="I676" s="287"/>
      <c r="J676" s="167"/>
    </row>
    <row r="677" spans="1:10" s="4" customFormat="1" ht="15" customHeight="1" thickBot="1">
      <c r="A677" s="291"/>
      <c r="B677" s="315"/>
      <c r="C677" s="84" t="s">
        <v>1837</v>
      </c>
      <c r="D677" s="297"/>
      <c r="E677" s="300"/>
      <c r="F677" s="94"/>
      <c r="G677" s="70"/>
      <c r="H677" s="288"/>
      <c r="I677" s="288"/>
      <c r="J677" s="167"/>
    </row>
    <row r="678" spans="1:10" s="4" customFormat="1" ht="26.25" thickBot="1">
      <c r="A678" s="289">
        <v>3178</v>
      </c>
      <c r="B678" s="304"/>
      <c r="C678" s="84" t="s">
        <v>1838</v>
      </c>
      <c r="D678" s="295" t="s">
        <v>301</v>
      </c>
      <c r="E678" s="298">
        <v>120</v>
      </c>
      <c r="F678" s="94"/>
      <c r="G678" s="70"/>
      <c r="H678" s="286">
        <f>E678*23%</f>
        <v>27.6</v>
      </c>
      <c r="I678" s="286">
        <f>E678+H678</f>
        <v>147.6</v>
      </c>
      <c r="J678" s="167"/>
    </row>
    <row r="679" spans="1:10" s="4" customFormat="1" ht="15" customHeight="1" thickBot="1">
      <c r="A679" s="290"/>
      <c r="B679" s="305"/>
      <c r="C679" s="84" t="s">
        <v>1831</v>
      </c>
      <c r="D679" s="296"/>
      <c r="E679" s="299"/>
      <c r="F679" s="94"/>
      <c r="G679" s="70"/>
      <c r="H679" s="287"/>
      <c r="I679" s="287"/>
      <c r="J679" s="167"/>
    </row>
    <row r="680" spans="1:10" s="4" customFormat="1" ht="15" customHeight="1" thickBot="1">
      <c r="A680" s="290"/>
      <c r="B680" s="305"/>
      <c r="C680" s="84" t="s">
        <v>1832</v>
      </c>
      <c r="D680" s="296"/>
      <c r="E680" s="299"/>
      <c r="F680" s="94"/>
      <c r="G680" s="70"/>
      <c r="H680" s="287"/>
      <c r="I680" s="287"/>
      <c r="J680" s="167"/>
    </row>
    <row r="681" spans="1:10" s="4" customFormat="1" ht="15" customHeight="1" thickBot="1">
      <c r="A681" s="290"/>
      <c r="B681" s="305"/>
      <c r="C681" s="84" t="s">
        <v>1833</v>
      </c>
      <c r="D681" s="296"/>
      <c r="E681" s="299"/>
      <c r="F681" s="94"/>
      <c r="G681" s="70"/>
      <c r="H681" s="287"/>
      <c r="I681" s="287"/>
      <c r="J681" s="167"/>
    </row>
    <row r="682" spans="1:10" s="4" customFormat="1" ht="15" customHeight="1" thickBot="1">
      <c r="A682" s="290"/>
      <c r="B682" s="305"/>
      <c r="C682" s="84" t="s">
        <v>1834</v>
      </c>
      <c r="D682" s="296"/>
      <c r="E682" s="299"/>
      <c r="F682" s="94"/>
      <c r="G682" s="70"/>
      <c r="H682" s="287"/>
      <c r="I682" s="287"/>
      <c r="J682" s="167"/>
    </row>
    <row r="683" spans="1:10" s="4" customFormat="1" ht="15" customHeight="1" thickBot="1">
      <c r="A683" s="290"/>
      <c r="B683" s="305"/>
      <c r="C683" s="84" t="s">
        <v>1835</v>
      </c>
      <c r="D683" s="296"/>
      <c r="E683" s="299"/>
      <c r="F683" s="94"/>
      <c r="G683" s="70"/>
      <c r="H683" s="287"/>
      <c r="I683" s="287"/>
      <c r="J683" s="167"/>
    </row>
    <row r="684" spans="1:10" s="4" customFormat="1" ht="15" customHeight="1" thickBot="1">
      <c r="A684" s="290"/>
      <c r="B684" s="305"/>
      <c r="C684" s="84" t="s">
        <v>1836</v>
      </c>
      <c r="D684" s="296"/>
      <c r="E684" s="299"/>
      <c r="F684" s="94"/>
      <c r="G684" s="70"/>
      <c r="H684" s="287"/>
      <c r="I684" s="287"/>
      <c r="J684" s="167"/>
    </row>
    <row r="685" spans="1:10" s="4" customFormat="1" ht="15" customHeight="1" thickBot="1">
      <c r="A685" s="291"/>
      <c r="B685" s="306"/>
      <c r="C685" s="84" t="s">
        <v>1839</v>
      </c>
      <c r="D685" s="297"/>
      <c r="E685" s="300"/>
      <c r="F685" s="94"/>
      <c r="G685" s="70"/>
      <c r="H685" s="288"/>
      <c r="I685" s="288"/>
      <c r="J685" s="167"/>
    </row>
    <row r="686" spans="1:10" s="4" customFormat="1" ht="13.5" thickBot="1">
      <c r="A686" s="82">
        <v>2444</v>
      </c>
      <c r="B686" s="109" t="s">
        <v>1821</v>
      </c>
      <c r="C686" s="84" t="s">
        <v>1840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89">
        <v>3175</v>
      </c>
      <c r="B687" s="304"/>
      <c r="C687" s="84" t="s">
        <v>1841</v>
      </c>
      <c r="D687" s="295" t="s">
        <v>301</v>
      </c>
      <c r="E687" s="298">
        <v>200</v>
      </c>
      <c r="F687" s="94"/>
      <c r="G687" s="70"/>
      <c r="H687" s="286">
        <f>E687*23%</f>
        <v>46</v>
      </c>
      <c r="I687" s="286">
        <f>E687+H687</f>
        <v>246</v>
      </c>
      <c r="J687" s="167"/>
    </row>
    <row r="688" spans="1:10" s="4" customFormat="1" ht="13.5" thickBot="1">
      <c r="A688" s="290"/>
      <c r="B688" s="305"/>
      <c r="C688" s="84" t="s">
        <v>1842</v>
      </c>
      <c r="D688" s="296"/>
      <c r="E688" s="299"/>
      <c r="F688" s="94"/>
      <c r="G688" s="70"/>
      <c r="H688" s="287"/>
      <c r="I688" s="287"/>
      <c r="J688" s="167"/>
    </row>
    <row r="689" spans="1:10" s="4" customFormat="1" ht="13.5" thickBot="1">
      <c r="A689" s="290"/>
      <c r="B689" s="305"/>
      <c r="C689" s="84" t="s">
        <v>1843</v>
      </c>
      <c r="D689" s="296"/>
      <c r="E689" s="299"/>
      <c r="F689" s="94"/>
      <c r="G689" s="70"/>
      <c r="H689" s="287"/>
      <c r="I689" s="287"/>
      <c r="J689" s="167"/>
    </row>
    <row r="690" spans="1:10" s="4" customFormat="1" ht="12.75" customHeight="1" thickBot="1">
      <c r="A690" s="290"/>
      <c r="B690" s="305"/>
      <c r="C690" s="84" t="s">
        <v>1844</v>
      </c>
      <c r="D690" s="296"/>
      <c r="E690" s="299"/>
      <c r="F690" s="94"/>
      <c r="G690" s="70"/>
      <c r="H690" s="287"/>
      <c r="I690" s="287"/>
      <c r="J690" s="167"/>
    </row>
    <row r="691" spans="1:10" s="4" customFormat="1" ht="13.5" thickBot="1">
      <c r="A691" s="290"/>
      <c r="B691" s="305"/>
      <c r="C691" s="84" t="s">
        <v>1845</v>
      </c>
      <c r="D691" s="296"/>
      <c r="E691" s="299"/>
      <c r="F691" s="94"/>
      <c r="G691" s="70"/>
      <c r="H691" s="287"/>
      <c r="I691" s="287"/>
      <c r="J691" s="167"/>
    </row>
    <row r="692" spans="1:10" s="4" customFormat="1" ht="13.5" thickBot="1">
      <c r="A692" s="290"/>
      <c r="B692" s="305"/>
      <c r="C692" s="84" t="s">
        <v>1846</v>
      </c>
      <c r="D692" s="296"/>
      <c r="E692" s="299"/>
      <c r="F692" s="94"/>
      <c r="G692" s="70"/>
      <c r="H692" s="287"/>
      <c r="I692" s="287"/>
      <c r="J692" s="167"/>
    </row>
    <row r="693" spans="1:10" s="4" customFormat="1" ht="13.5" thickBot="1">
      <c r="A693" s="290"/>
      <c r="B693" s="305"/>
      <c r="C693" s="84" t="s">
        <v>1847</v>
      </c>
      <c r="D693" s="296"/>
      <c r="E693" s="299"/>
      <c r="F693" s="94"/>
      <c r="G693" s="70"/>
      <c r="H693" s="287"/>
      <c r="I693" s="287"/>
      <c r="J693" s="167"/>
    </row>
    <row r="694" spans="1:10" s="4" customFormat="1" ht="13.5" thickBot="1">
      <c r="A694" s="290"/>
      <c r="B694" s="305"/>
      <c r="C694" s="84" t="s">
        <v>1848</v>
      </c>
      <c r="D694" s="296"/>
      <c r="E694" s="299"/>
      <c r="F694" s="94"/>
      <c r="G694" s="70"/>
      <c r="H694" s="287"/>
      <c r="I694" s="287"/>
      <c r="J694" s="167"/>
    </row>
    <row r="695" spans="1:10" s="4" customFormat="1" ht="13.5" thickBot="1">
      <c r="A695" s="290"/>
      <c r="B695" s="305"/>
      <c r="C695" s="84" t="s">
        <v>1849</v>
      </c>
      <c r="D695" s="296"/>
      <c r="E695" s="299"/>
      <c r="F695" s="94"/>
      <c r="G695" s="70"/>
      <c r="H695" s="287"/>
      <c r="I695" s="287"/>
      <c r="J695" s="167"/>
    </row>
    <row r="696" spans="1:10" s="4" customFormat="1" ht="13.5" thickBot="1">
      <c r="A696" s="290"/>
      <c r="B696" s="305"/>
      <c r="C696" s="84" t="s">
        <v>1850</v>
      </c>
      <c r="D696" s="296"/>
      <c r="E696" s="299"/>
      <c r="F696" s="94"/>
      <c r="G696" s="70"/>
      <c r="H696" s="287"/>
      <c r="I696" s="287"/>
      <c r="J696" s="167"/>
    </row>
    <row r="697" spans="1:10" s="4" customFormat="1" ht="13.5" thickBot="1">
      <c r="A697" s="290"/>
      <c r="B697" s="305"/>
      <c r="C697" s="84" t="s">
        <v>1851</v>
      </c>
      <c r="D697" s="296"/>
      <c r="E697" s="299"/>
      <c r="F697" s="94"/>
      <c r="G697" s="70"/>
      <c r="H697" s="287"/>
      <c r="I697" s="287"/>
      <c r="J697" s="167"/>
    </row>
    <row r="698" spans="1:10" s="4" customFormat="1" ht="13.5" thickBot="1">
      <c r="A698" s="290"/>
      <c r="B698" s="305"/>
      <c r="C698" s="84" t="s">
        <v>1852</v>
      </c>
      <c r="D698" s="296"/>
      <c r="E698" s="299"/>
      <c r="F698" s="94"/>
      <c r="G698" s="70"/>
      <c r="H698" s="287"/>
      <c r="I698" s="287"/>
      <c r="J698" s="167"/>
    </row>
    <row r="699" spans="1:10" s="4" customFormat="1" ht="13.5" thickBot="1">
      <c r="A699" s="291"/>
      <c r="B699" s="306"/>
      <c r="C699" s="84" t="s">
        <v>1853</v>
      </c>
      <c r="D699" s="297"/>
      <c r="E699" s="300"/>
      <c r="F699" s="94"/>
      <c r="G699" s="70"/>
      <c r="H699" s="288"/>
      <c r="I699" s="288"/>
      <c r="J699" s="167"/>
    </row>
    <row r="700" spans="1:10" s="4" customFormat="1" ht="15" customHeight="1" thickBot="1">
      <c r="A700" s="82">
        <v>2431</v>
      </c>
      <c r="B700" s="109" t="s">
        <v>1854</v>
      </c>
      <c r="C700" s="84" t="s">
        <v>1855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1856</v>
      </c>
      <c r="C701" s="84" t="s">
        <v>1857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1858</v>
      </c>
      <c r="C702" s="84" t="s">
        <v>1859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1858</v>
      </c>
      <c r="C703" s="84" t="s">
        <v>1860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1767</v>
      </c>
      <c r="C704" s="84" t="s">
        <v>1861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1767</v>
      </c>
      <c r="C705" s="84" t="s">
        <v>1862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1767</v>
      </c>
      <c r="C706" s="84" t="s">
        <v>1863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1767</v>
      </c>
      <c r="C707" s="84" t="s">
        <v>1864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1767</v>
      </c>
      <c r="C708" s="84" t="s">
        <v>1865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1767</v>
      </c>
      <c r="C709" s="84" t="s">
        <v>1866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1867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1868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89">
        <v>3177</v>
      </c>
      <c r="B712" s="304"/>
      <c r="C712" s="84" t="s">
        <v>1869</v>
      </c>
      <c r="D712" s="295" t="s">
        <v>301</v>
      </c>
      <c r="E712" s="298">
        <v>180</v>
      </c>
      <c r="F712" s="94"/>
      <c r="G712" s="70"/>
      <c r="H712" s="286">
        <f t="shared" si="59"/>
        <v>41.4</v>
      </c>
      <c r="I712" s="286">
        <f t="shared" si="60"/>
        <v>221.4</v>
      </c>
      <c r="J712" s="167"/>
    </row>
    <row r="713" spans="1:10" s="4" customFormat="1" ht="13.5" thickBot="1">
      <c r="A713" s="290"/>
      <c r="B713" s="305"/>
      <c r="C713" s="84" t="s">
        <v>1801</v>
      </c>
      <c r="D713" s="296"/>
      <c r="E713" s="299"/>
      <c r="F713" s="94"/>
      <c r="G713" s="70"/>
      <c r="H713" s="287"/>
      <c r="I713" s="287"/>
      <c r="J713" s="167"/>
    </row>
    <row r="714" spans="1:10" s="4" customFormat="1" ht="13.5" thickBot="1">
      <c r="A714" s="290"/>
      <c r="B714" s="305"/>
      <c r="C714" s="84" t="s">
        <v>1870</v>
      </c>
      <c r="D714" s="296"/>
      <c r="E714" s="299"/>
      <c r="F714" s="94"/>
      <c r="G714" s="70"/>
      <c r="H714" s="287"/>
      <c r="I714" s="287"/>
      <c r="J714" s="167"/>
    </row>
    <row r="715" spans="1:10" s="4" customFormat="1" ht="15" customHeight="1" thickBot="1">
      <c r="A715" s="290"/>
      <c r="B715" s="305"/>
      <c r="C715" s="84" t="s">
        <v>1777</v>
      </c>
      <c r="D715" s="296"/>
      <c r="E715" s="299"/>
      <c r="F715" s="94"/>
      <c r="G715" s="70"/>
      <c r="H715" s="287"/>
      <c r="I715" s="287"/>
      <c r="J715" s="167"/>
    </row>
    <row r="716" spans="1:10" s="4" customFormat="1" ht="15" customHeight="1" thickBot="1">
      <c r="A716" s="290"/>
      <c r="B716" s="305"/>
      <c r="C716" s="84" t="s">
        <v>1871</v>
      </c>
      <c r="D716" s="296"/>
      <c r="E716" s="299"/>
      <c r="F716" s="94"/>
      <c r="G716" s="70"/>
      <c r="H716" s="287"/>
      <c r="I716" s="287"/>
      <c r="J716" s="167"/>
    </row>
    <row r="717" spans="1:10" s="4" customFormat="1" ht="15" customHeight="1" thickBot="1">
      <c r="A717" s="290"/>
      <c r="B717" s="305"/>
      <c r="C717" s="84" t="s">
        <v>1872</v>
      </c>
      <c r="D717" s="296"/>
      <c r="E717" s="299"/>
      <c r="F717" s="94"/>
      <c r="G717" s="70"/>
      <c r="H717" s="287"/>
      <c r="I717" s="287"/>
      <c r="J717" s="167"/>
    </row>
    <row r="718" spans="1:10" s="4" customFormat="1" ht="13.5" thickBot="1">
      <c r="A718" s="290"/>
      <c r="B718" s="305"/>
      <c r="C718" s="84" t="s">
        <v>1873</v>
      </c>
      <c r="D718" s="296"/>
      <c r="E718" s="299"/>
      <c r="F718" s="94"/>
      <c r="G718" s="70"/>
      <c r="H718" s="287"/>
      <c r="I718" s="287"/>
      <c r="J718" s="167"/>
    </row>
    <row r="719" spans="1:10" s="4" customFormat="1" ht="15" customHeight="1" thickBot="1">
      <c r="A719" s="290"/>
      <c r="B719" s="305"/>
      <c r="C719" s="84" t="s">
        <v>1874</v>
      </c>
      <c r="D719" s="296"/>
      <c r="E719" s="299"/>
      <c r="F719" s="94"/>
      <c r="G719" s="70"/>
      <c r="H719" s="287"/>
      <c r="I719" s="287"/>
      <c r="J719" s="167"/>
    </row>
    <row r="720" spans="1:10" s="4" customFormat="1" ht="15" customHeight="1" thickBot="1">
      <c r="A720" s="290"/>
      <c r="B720" s="305"/>
      <c r="C720" s="84" t="s">
        <v>1875</v>
      </c>
      <c r="D720" s="296"/>
      <c r="E720" s="299"/>
      <c r="F720" s="94"/>
      <c r="G720" s="70"/>
      <c r="H720" s="287"/>
      <c r="I720" s="287"/>
      <c r="J720" s="167"/>
    </row>
    <row r="721" spans="1:10" s="4" customFormat="1" ht="15" customHeight="1" thickBot="1">
      <c r="A721" s="290"/>
      <c r="B721" s="305"/>
      <c r="C721" s="84" t="s">
        <v>1876</v>
      </c>
      <c r="D721" s="296"/>
      <c r="E721" s="299"/>
      <c r="F721" s="94"/>
      <c r="G721" s="70"/>
      <c r="H721" s="287"/>
      <c r="I721" s="287"/>
      <c r="J721" s="167"/>
    </row>
    <row r="722" spans="1:10" s="4" customFormat="1" ht="15" customHeight="1" thickBot="1">
      <c r="A722" s="290"/>
      <c r="B722" s="305"/>
      <c r="C722" s="84" t="s">
        <v>1877</v>
      </c>
      <c r="D722" s="296"/>
      <c r="E722" s="299"/>
      <c r="F722" s="94"/>
      <c r="G722" s="70"/>
      <c r="H722" s="287"/>
      <c r="I722" s="287"/>
      <c r="J722" s="167"/>
    </row>
    <row r="723" spans="1:10" s="4" customFormat="1" ht="15" customHeight="1" thickBot="1">
      <c r="A723" s="290"/>
      <c r="B723" s="305"/>
      <c r="C723" s="84" t="s">
        <v>1812</v>
      </c>
      <c r="D723" s="296"/>
      <c r="E723" s="299"/>
      <c r="F723" s="94"/>
      <c r="G723" s="70"/>
      <c r="H723" s="287"/>
      <c r="I723" s="287"/>
      <c r="J723" s="167"/>
    </row>
    <row r="724" spans="1:10" s="4" customFormat="1" ht="15" customHeight="1" thickBot="1">
      <c r="A724" s="290"/>
      <c r="B724" s="305"/>
      <c r="C724" s="84" t="s">
        <v>1878</v>
      </c>
      <c r="D724" s="296"/>
      <c r="E724" s="299"/>
      <c r="F724" s="94"/>
      <c r="G724" s="70"/>
      <c r="H724" s="287"/>
      <c r="I724" s="287"/>
      <c r="J724" s="167"/>
    </row>
    <row r="725" spans="1:10" s="4" customFormat="1" ht="15" customHeight="1" thickBot="1">
      <c r="A725" s="291"/>
      <c r="B725" s="306"/>
      <c r="C725" s="84" t="s">
        <v>1800</v>
      </c>
      <c r="D725" s="297"/>
      <c r="E725" s="300"/>
      <c r="F725" s="94"/>
      <c r="G725" s="70"/>
      <c r="H725" s="288"/>
      <c r="I725" s="288"/>
      <c r="J725" s="167"/>
    </row>
    <row r="726" spans="1:10" s="4" customFormat="1" ht="15" customHeight="1" thickBot="1">
      <c r="A726" s="307" t="s">
        <v>1879</v>
      </c>
      <c r="B726" s="308"/>
      <c r="C726" s="308"/>
      <c r="D726" s="308"/>
      <c r="E726" s="308"/>
      <c r="F726" s="308"/>
      <c r="G726" s="308"/>
      <c r="H726" s="308"/>
      <c r="I726" s="309"/>
      <c r="J726" s="167"/>
    </row>
    <row r="727" spans="1:10" s="4" customFormat="1" ht="26.25" thickBot="1">
      <c r="A727" s="289">
        <v>2196</v>
      </c>
      <c r="B727" s="292" t="s">
        <v>1880</v>
      </c>
      <c r="C727" s="84" t="s">
        <v>1881</v>
      </c>
      <c r="D727" s="295" t="s">
        <v>301</v>
      </c>
      <c r="E727" s="298">
        <v>160</v>
      </c>
      <c r="F727" s="94"/>
      <c r="G727" s="70"/>
      <c r="H727" s="286">
        <f>E727*23%</f>
        <v>36.800000000000004</v>
      </c>
      <c r="I727" s="301">
        <f>E727+H727</f>
        <v>196.8</v>
      </c>
      <c r="J727" s="167"/>
    </row>
    <row r="728" spans="1:10" s="4" customFormat="1" ht="15" customHeight="1" thickBot="1">
      <c r="A728" s="290"/>
      <c r="B728" s="293"/>
      <c r="C728" s="84" t="s">
        <v>1882</v>
      </c>
      <c r="D728" s="296"/>
      <c r="E728" s="299"/>
      <c r="F728" s="94"/>
      <c r="G728" s="70"/>
      <c r="H728" s="287"/>
      <c r="I728" s="302"/>
      <c r="J728" s="167"/>
    </row>
    <row r="729" spans="1:10" s="4" customFormat="1" ht="15" customHeight="1" thickBot="1">
      <c r="A729" s="290"/>
      <c r="B729" s="293"/>
      <c r="C729" s="84" t="s">
        <v>1883</v>
      </c>
      <c r="D729" s="296"/>
      <c r="E729" s="299"/>
      <c r="F729" s="94"/>
      <c r="G729" s="70"/>
      <c r="H729" s="287"/>
      <c r="I729" s="302"/>
      <c r="J729" s="167"/>
    </row>
    <row r="730" spans="1:10" s="4" customFormat="1" ht="15" customHeight="1" thickBot="1">
      <c r="A730" s="290"/>
      <c r="B730" s="293"/>
      <c r="C730" s="84" t="s">
        <v>1884</v>
      </c>
      <c r="D730" s="296"/>
      <c r="E730" s="299"/>
      <c r="F730" s="94"/>
      <c r="G730" s="70"/>
      <c r="H730" s="287"/>
      <c r="I730" s="302"/>
      <c r="J730" s="167"/>
    </row>
    <row r="731" spans="1:10" s="4" customFormat="1" ht="15" customHeight="1" thickBot="1">
      <c r="A731" s="290"/>
      <c r="B731" s="293"/>
      <c r="C731" s="84" t="s">
        <v>1885</v>
      </c>
      <c r="D731" s="296"/>
      <c r="E731" s="299"/>
      <c r="F731" s="94"/>
      <c r="G731" s="70"/>
      <c r="H731" s="287"/>
      <c r="I731" s="302"/>
      <c r="J731" s="167"/>
    </row>
    <row r="732" spans="1:10" s="4" customFormat="1" ht="15" customHeight="1" thickBot="1">
      <c r="A732" s="290"/>
      <c r="B732" s="293"/>
      <c r="C732" s="84" t="s">
        <v>1886</v>
      </c>
      <c r="D732" s="296"/>
      <c r="E732" s="299"/>
      <c r="F732" s="94"/>
      <c r="G732" s="70"/>
      <c r="H732" s="287"/>
      <c r="I732" s="302"/>
      <c r="J732" s="167"/>
    </row>
    <row r="733" spans="1:10" s="4" customFormat="1" ht="15" customHeight="1" thickBot="1">
      <c r="A733" s="290"/>
      <c r="B733" s="293"/>
      <c r="C733" s="84" t="s">
        <v>1887</v>
      </c>
      <c r="D733" s="296"/>
      <c r="E733" s="299"/>
      <c r="F733" s="94"/>
      <c r="G733" s="70"/>
      <c r="H733" s="287"/>
      <c r="I733" s="302"/>
      <c r="J733" s="167"/>
    </row>
    <row r="734" spans="1:10" s="4" customFormat="1" ht="15" customHeight="1" thickBot="1">
      <c r="A734" s="290"/>
      <c r="B734" s="293"/>
      <c r="C734" s="84" t="s">
        <v>1888</v>
      </c>
      <c r="D734" s="296"/>
      <c r="E734" s="299"/>
      <c r="F734" s="94"/>
      <c r="G734" s="70"/>
      <c r="H734" s="287"/>
      <c r="I734" s="302"/>
      <c r="J734" s="167"/>
    </row>
    <row r="735" spans="1:10" s="4" customFormat="1" ht="15" customHeight="1" thickBot="1">
      <c r="A735" s="290"/>
      <c r="B735" s="293"/>
      <c r="C735" s="84" t="s">
        <v>1889</v>
      </c>
      <c r="D735" s="296"/>
      <c r="E735" s="299"/>
      <c r="F735" s="94"/>
      <c r="G735" s="70"/>
      <c r="H735" s="287"/>
      <c r="I735" s="302"/>
      <c r="J735" s="167"/>
    </row>
    <row r="736" spans="1:10" s="4" customFormat="1" ht="15" customHeight="1" thickBot="1">
      <c r="A736" s="290"/>
      <c r="B736" s="293"/>
      <c r="C736" s="84" t="s">
        <v>1890</v>
      </c>
      <c r="D736" s="296"/>
      <c r="E736" s="299"/>
      <c r="F736" s="94"/>
      <c r="G736" s="70"/>
      <c r="H736" s="287"/>
      <c r="I736" s="302"/>
      <c r="J736" s="167"/>
    </row>
    <row r="737" spans="1:10" s="4" customFormat="1" ht="15" customHeight="1" thickBot="1">
      <c r="A737" s="290"/>
      <c r="B737" s="293"/>
      <c r="C737" s="84" t="s">
        <v>1891</v>
      </c>
      <c r="D737" s="296"/>
      <c r="E737" s="299"/>
      <c r="F737" s="94"/>
      <c r="G737" s="70"/>
      <c r="H737" s="287"/>
      <c r="I737" s="302"/>
      <c r="J737" s="167"/>
    </row>
    <row r="738" spans="1:10" s="4" customFormat="1" ht="15" customHeight="1" thickBot="1">
      <c r="A738" s="290"/>
      <c r="B738" s="293"/>
      <c r="C738" s="84" t="s">
        <v>1892</v>
      </c>
      <c r="D738" s="296"/>
      <c r="E738" s="299"/>
      <c r="F738" s="94"/>
      <c r="G738" s="70"/>
      <c r="H738" s="287"/>
      <c r="I738" s="302"/>
      <c r="J738" s="167"/>
    </row>
    <row r="739" spans="1:10" s="4" customFormat="1" ht="15" customHeight="1" thickBot="1">
      <c r="A739" s="290"/>
      <c r="B739" s="293"/>
      <c r="C739" s="84" t="s">
        <v>1893</v>
      </c>
      <c r="D739" s="296"/>
      <c r="E739" s="299"/>
      <c r="F739" s="94"/>
      <c r="G739" s="70"/>
      <c r="H739" s="287"/>
      <c r="I739" s="302"/>
      <c r="J739" s="167"/>
    </row>
    <row r="740" spans="1:10" s="4" customFormat="1" ht="15" customHeight="1" thickBot="1">
      <c r="A740" s="290"/>
      <c r="B740" s="293"/>
      <c r="C740" s="84" t="s">
        <v>1894</v>
      </c>
      <c r="D740" s="296"/>
      <c r="E740" s="299"/>
      <c r="F740" s="94"/>
      <c r="G740" s="70"/>
      <c r="H740" s="287"/>
      <c r="I740" s="302"/>
      <c r="J740" s="167"/>
    </row>
    <row r="741" spans="1:10" s="4" customFormat="1" ht="13.5" thickBot="1">
      <c r="A741" s="290"/>
      <c r="B741" s="293"/>
      <c r="C741" s="84" t="s">
        <v>1895</v>
      </c>
      <c r="D741" s="296"/>
      <c r="E741" s="299"/>
      <c r="F741" s="94"/>
      <c r="G741" s="70"/>
      <c r="H741" s="287"/>
      <c r="I741" s="302"/>
      <c r="J741" s="167"/>
    </row>
    <row r="742" spans="1:10" s="4" customFormat="1" ht="13.5" thickBot="1">
      <c r="A742" s="290"/>
      <c r="B742" s="293"/>
      <c r="C742" s="84" t="s">
        <v>1896</v>
      </c>
      <c r="D742" s="296"/>
      <c r="E742" s="299"/>
      <c r="F742" s="94"/>
      <c r="G742" s="70"/>
      <c r="H742" s="287"/>
      <c r="I742" s="302"/>
      <c r="J742" s="167"/>
    </row>
    <row r="743" spans="1:10" s="4" customFormat="1" ht="15" customHeight="1" thickBot="1">
      <c r="A743" s="290"/>
      <c r="B743" s="293"/>
      <c r="C743" s="84" t="s">
        <v>1897</v>
      </c>
      <c r="D743" s="296"/>
      <c r="E743" s="299"/>
      <c r="F743" s="94"/>
      <c r="G743" s="70"/>
      <c r="H743" s="287"/>
      <c r="I743" s="302"/>
      <c r="J743" s="167"/>
    </row>
    <row r="744" spans="1:10" s="4" customFormat="1" ht="15" customHeight="1" thickBot="1">
      <c r="A744" s="290"/>
      <c r="B744" s="293"/>
      <c r="C744" s="84" t="s">
        <v>1898</v>
      </c>
      <c r="D744" s="296"/>
      <c r="E744" s="299"/>
      <c r="F744" s="94"/>
      <c r="G744" s="70"/>
      <c r="H744" s="287"/>
      <c r="I744" s="302"/>
      <c r="J744" s="167"/>
    </row>
    <row r="745" spans="1:10" s="4" customFormat="1" ht="15" customHeight="1" thickBot="1">
      <c r="A745" s="290"/>
      <c r="B745" s="293"/>
      <c r="C745" s="84" t="s">
        <v>1899</v>
      </c>
      <c r="D745" s="296"/>
      <c r="E745" s="299"/>
      <c r="F745" s="94"/>
      <c r="G745" s="70"/>
      <c r="H745" s="287"/>
      <c r="I745" s="302"/>
      <c r="J745" s="167"/>
    </row>
    <row r="746" spans="1:10" s="4" customFormat="1" ht="13.5" thickBot="1">
      <c r="A746" s="290"/>
      <c r="B746" s="293"/>
      <c r="C746" s="84" t="s">
        <v>1900</v>
      </c>
      <c r="D746" s="296"/>
      <c r="E746" s="299"/>
      <c r="F746" s="94"/>
      <c r="G746" s="70"/>
      <c r="H746" s="287"/>
      <c r="I746" s="302"/>
      <c r="J746" s="167"/>
    </row>
    <row r="747" spans="1:10" s="4" customFormat="1" ht="15" customHeight="1" thickBot="1">
      <c r="A747" s="290"/>
      <c r="B747" s="293"/>
      <c r="C747" s="84" t="s">
        <v>1901</v>
      </c>
      <c r="D747" s="296"/>
      <c r="E747" s="299"/>
      <c r="F747" s="94"/>
      <c r="G747" s="70"/>
      <c r="H747" s="287"/>
      <c r="I747" s="302"/>
      <c r="J747" s="167"/>
    </row>
    <row r="748" spans="1:10" s="4" customFormat="1" ht="15" customHeight="1" thickBot="1">
      <c r="A748" s="290"/>
      <c r="B748" s="293"/>
      <c r="C748" s="84" t="s">
        <v>1902</v>
      </c>
      <c r="D748" s="296"/>
      <c r="E748" s="299"/>
      <c r="F748" s="94"/>
      <c r="G748" s="70"/>
      <c r="H748" s="287"/>
      <c r="I748" s="302"/>
      <c r="J748" s="167"/>
    </row>
    <row r="749" spans="1:10" s="4" customFormat="1" ht="15" customHeight="1" thickBot="1">
      <c r="A749" s="290"/>
      <c r="B749" s="293"/>
      <c r="C749" s="84" t="s">
        <v>1903</v>
      </c>
      <c r="D749" s="296"/>
      <c r="E749" s="299"/>
      <c r="F749" s="94"/>
      <c r="G749" s="70"/>
      <c r="H749" s="287"/>
      <c r="I749" s="302"/>
      <c r="J749" s="167"/>
    </row>
    <row r="750" spans="1:10" s="4" customFormat="1" ht="15" customHeight="1" thickBot="1">
      <c r="A750" s="290"/>
      <c r="B750" s="293"/>
      <c r="C750" s="84" t="s">
        <v>1904</v>
      </c>
      <c r="D750" s="296"/>
      <c r="E750" s="299"/>
      <c r="F750" s="94"/>
      <c r="G750" s="70"/>
      <c r="H750" s="287"/>
      <c r="I750" s="302"/>
      <c r="J750" s="167"/>
    </row>
    <row r="751" spans="1:10" s="4" customFormat="1" ht="15" customHeight="1" thickBot="1">
      <c r="A751" s="290"/>
      <c r="B751" s="293"/>
      <c r="C751" s="84" t="s">
        <v>1905</v>
      </c>
      <c r="D751" s="296"/>
      <c r="E751" s="299"/>
      <c r="F751" s="94"/>
      <c r="G751" s="70"/>
      <c r="H751" s="287"/>
      <c r="I751" s="302"/>
      <c r="J751" s="167"/>
    </row>
    <row r="752" spans="1:10" s="4" customFormat="1" ht="15" customHeight="1" thickBot="1">
      <c r="A752" s="290"/>
      <c r="B752" s="293"/>
      <c r="C752" s="84" t="s">
        <v>1906</v>
      </c>
      <c r="D752" s="296"/>
      <c r="E752" s="299"/>
      <c r="F752" s="94"/>
      <c r="G752" s="70"/>
      <c r="H752" s="287"/>
      <c r="I752" s="302"/>
      <c r="J752" s="167"/>
    </row>
    <row r="753" spans="1:10" s="4" customFormat="1" ht="15" customHeight="1" thickBot="1">
      <c r="A753" s="290"/>
      <c r="B753" s="293"/>
      <c r="C753" s="84" t="s">
        <v>1907</v>
      </c>
      <c r="D753" s="296"/>
      <c r="E753" s="299"/>
      <c r="F753" s="94"/>
      <c r="G753" s="70"/>
      <c r="H753" s="287"/>
      <c r="I753" s="302"/>
      <c r="J753" s="167"/>
    </row>
    <row r="754" spans="1:10" s="4" customFormat="1" ht="15" customHeight="1" thickBot="1">
      <c r="A754" s="291"/>
      <c r="B754" s="294"/>
      <c r="C754" s="84" t="s">
        <v>1908</v>
      </c>
      <c r="D754" s="297"/>
      <c r="E754" s="300"/>
      <c r="F754" s="94"/>
      <c r="G754" s="70"/>
      <c r="H754" s="288"/>
      <c r="I754" s="303"/>
      <c r="J754" s="167"/>
    </row>
    <row r="755" spans="1:10" s="4" customFormat="1" ht="26.25" thickBot="1">
      <c r="A755" s="289">
        <v>2197</v>
      </c>
      <c r="B755" s="292" t="s">
        <v>1880</v>
      </c>
      <c r="C755" s="84" t="s">
        <v>1909</v>
      </c>
      <c r="D755" s="295" t="s">
        <v>301</v>
      </c>
      <c r="E755" s="298">
        <v>160</v>
      </c>
      <c r="F755" s="94"/>
      <c r="G755" s="70"/>
      <c r="H755" s="286">
        <f>E755*23%</f>
        <v>36.800000000000004</v>
      </c>
      <c r="I755" s="286">
        <f>E755+H755</f>
        <v>196.8</v>
      </c>
      <c r="J755" s="167"/>
    </row>
    <row r="756" spans="1:10" s="4" customFormat="1" ht="15" customHeight="1" thickBot="1">
      <c r="A756" s="290"/>
      <c r="B756" s="293"/>
      <c r="C756" s="84" t="s">
        <v>1893</v>
      </c>
      <c r="D756" s="296"/>
      <c r="E756" s="299"/>
      <c r="F756" s="94"/>
      <c r="G756" s="70"/>
      <c r="H756" s="287"/>
      <c r="I756" s="287"/>
      <c r="J756" s="167"/>
    </row>
    <row r="757" spans="1:10" s="4" customFormat="1" ht="15" customHeight="1" thickBot="1">
      <c r="A757" s="290"/>
      <c r="B757" s="293"/>
      <c r="C757" s="84" t="s">
        <v>1894</v>
      </c>
      <c r="D757" s="296"/>
      <c r="E757" s="299"/>
      <c r="F757" s="94"/>
      <c r="G757" s="70"/>
      <c r="H757" s="287"/>
      <c r="I757" s="287"/>
      <c r="J757" s="167"/>
    </row>
    <row r="758" spans="1:10" s="4" customFormat="1" ht="15" customHeight="1" thickBot="1">
      <c r="A758" s="290"/>
      <c r="B758" s="293"/>
      <c r="C758" s="84" t="s">
        <v>1895</v>
      </c>
      <c r="D758" s="296"/>
      <c r="E758" s="299"/>
      <c r="F758" s="94"/>
      <c r="G758" s="70"/>
      <c r="H758" s="287"/>
      <c r="I758" s="287"/>
      <c r="J758" s="167"/>
    </row>
    <row r="759" spans="1:10" s="4" customFormat="1" ht="15" customHeight="1" thickBot="1">
      <c r="A759" s="290"/>
      <c r="B759" s="293"/>
      <c r="C759" s="84" t="s">
        <v>1910</v>
      </c>
      <c r="D759" s="296"/>
      <c r="E759" s="299"/>
      <c r="F759" s="94"/>
      <c r="G759" s="70"/>
      <c r="H759" s="287"/>
      <c r="I759" s="287"/>
      <c r="J759" s="167"/>
    </row>
    <row r="760" spans="1:10" s="4" customFormat="1" ht="15" customHeight="1" thickBot="1">
      <c r="A760" s="290"/>
      <c r="B760" s="293"/>
      <c r="C760" s="84" t="s">
        <v>1901</v>
      </c>
      <c r="D760" s="296"/>
      <c r="E760" s="299"/>
      <c r="F760" s="94"/>
      <c r="G760" s="70"/>
      <c r="H760" s="287"/>
      <c r="I760" s="287"/>
      <c r="J760" s="167"/>
    </row>
    <row r="761" spans="1:10" s="4" customFormat="1" ht="15" customHeight="1" thickBot="1">
      <c r="A761" s="290"/>
      <c r="B761" s="293"/>
      <c r="C761" s="84" t="s">
        <v>1911</v>
      </c>
      <c r="D761" s="296"/>
      <c r="E761" s="299"/>
      <c r="F761" s="94"/>
      <c r="G761" s="70"/>
      <c r="H761" s="287"/>
      <c r="I761" s="287"/>
      <c r="J761" s="167"/>
    </row>
    <row r="762" spans="1:10" s="4" customFormat="1" ht="13.5" thickBot="1">
      <c r="A762" s="290"/>
      <c r="B762" s="293"/>
      <c r="C762" s="84" t="s">
        <v>1912</v>
      </c>
      <c r="D762" s="296"/>
      <c r="E762" s="299"/>
      <c r="F762" s="94"/>
      <c r="G762" s="70"/>
      <c r="H762" s="287"/>
      <c r="I762" s="287"/>
      <c r="J762" s="167"/>
    </row>
    <row r="763" spans="1:10" s="4" customFormat="1" ht="13.5" thickBot="1">
      <c r="A763" s="290"/>
      <c r="B763" s="293"/>
      <c r="C763" s="84" t="s">
        <v>1903</v>
      </c>
      <c r="D763" s="296"/>
      <c r="E763" s="299"/>
      <c r="F763" s="94"/>
      <c r="G763" s="70"/>
      <c r="H763" s="287"/>
      <c r="I763" s="287"/>
      <c r="J763" s="167"/>
    </row>
    <row r="764" spans="1:10" s="4" customFormat="1" ht="15" customHeight="1" thickBot="1">
      <c r="A764" s="290"/>
      <c r="B764" s="293"/>
      <c r="C764" s="84" t="s">
        <v>1904</v>
      </c>
      <c r="D764" s="296"/>
      <c r="E764" s="299"/>
      <c r="F764" s="94"/>
      <c r="G764" s="70"/>
      <c r="H764" s="287"/>
      <c r="I764" s="287"/>
      <c r="J764" s="167"/>
    </row>
    <row r="765" spans="1:10" s="4" customFormat="1" ht="15" customHeight="1" thickBot="1">
      <c r="A765" s="290"/>
      <c r="B765" s="293"/>
      <c r="C765" s="84" t="s">
        <v>1905</v>
      </c>
      <c r="D765" s="296"/>
      <c r="E765" s="299"/>
      <c r="F765" s="94"/>
      <c r="G765" s="70"/>
      <c r="H765" s="287"/>
      <c r="I765" s="287"/>
      <c r="J765" s="167"/>
    </row>
    <row r="766" spans="1:10" s="4" customFormat="1" ht="15" customHeight="1" thickBot="1">
      <c r="A766" s="290"/>
      <c r="B766" s="293"/>
      <c r="C766" s="84" t="s">
        <v>1913</v>
      </c>
      <c r="D766" s="296"/>
      <c r="E766" s="299"/>
      <c r="F766" s="94"/>
      <c r="G766" s="70"/>
      <c r="H766" s="287"/>
      <c r="I766" s="287"/>
      <c r="J766" s="167"/>
    </row>
    <row r="767" spans="1:10" s="4" customFormat="1" ht="13.5" thickBot="1">
      <c r="A767" s="290"/>
      <c r="B767" s="293"/>
      <c r="C767" s="84" t="s">
        <v>1908</v>
      </c>
      <c r="D767" s="296"/>
      <c r="E767" s="299"/>
      <c r="F767" s="94"/>
      <c r="G767" s="70"/>
      <c r="H767" s="287"/>
      <c r="I767" s="287"/>
      <c r="J767" s="167"/>
    </row>
    <row r="768" spans="1:10" s="4" customFormat="1" ht="15" customHeight="1" thickBot="1">
      <c r="A768" s="290"/>
      <c r="B768" s="293"/>
      <c r="C768" s="84" t="s">
        <v>1914</v>
      </c>
      <c r="D768" s="296"/>
      <c r="E768" s="299"/>
      <c r="F768" s="94"/>
      <c r="G768" s="70"/>
      <c r="H768" s="287"/>
      <c r="I768" s="287"/>
      <c r="J768" s="167"/>
    </row>
    <row r="769" spans="1:10" s="4" customFormat="1" ht="15" customHeight="1" thickBot="1">
      <c r="A769" s="290"/>
      <c r="B769" s="293"/>
      <c r="C769" s="84" t="s">
        <v>1915</v>
      </c>
      <c r="D769" s="296"/>
      <c r="E769" s="299"/>
      <c r="F769" s="94"/>
      <c r="G769" s="70"/>
      <c r="H769" s="287"/>
      <c r="I769" s="287"/>
      <c r="J769" s="167"/>
    </row>
    <row r="770" spans="1:10" s="4" customFormat="1" ht="15" customHeight="1" thickBot="1">
      <c r="A770" s="290"/>
      <c r="B770" s="293"/>
      <c r="C770" s="84" t="s">
        <v>1916</v>
      </c>
      <c r="D770" s="296"/>
      <c r="E770" s="299"/>
      <c r="F770" s="94"/>
      <c r="G770" s="70"/>
      <c r="H770" s="287"/>
      <c r="I770" s="287"/>
      <c r="J770" s="167"/>
    </row>
    <row r="771" spans="1:10" s="4" customFormat="1" ht="15" customHeight="1" thickBot="1">
      <c r="A771" s="290"/>
      <c r="B771" s="293"/>
      <c r="C771" s="84" t="s">
        <v>1906</v>
      </c>
      <c r="D771" s="296"/>
      <c r="E771" s="299"/>
      <c r="F771" s="94"/>
      <c r="G771" s="70"/>
      <c r="H771" s="287"/>
      <c r="I771" s="287"/>
      <c r="J771" s="167"/>
    </row>
    <row r="772" spans="1:10" s="4" customFormat="1" ht="15" customHeight="1" thickBot="1">
      <c r="A772" s="290"/>
      <c r="B772" s="293"/>
      <c r="C772" s="84" t="s">
        <v>1907</v>
      </c>
      <c r="D772" s="296"/>
      <c r="E772" s="299"/>
      <c r="F772" s="94"/>
      <c r="G772" s="70"/>
      <c r="H772" s="287"/>
      <c r="I772" s="287"/>
      <c r="J772" s="167"/>
    </row>
    <row r="773" spans="1:10" s="4" customFormat="1" ht="15" customHeight="1" thickBot="1">
      <c r="A773" s="290"/>
      <c r="B773" s="293"/>
      <c r="C773" s="84" t="s">
        <v>1917</v>
      </c>
      <c r="D773" s="296"/>
      <c r="E773" s="299"/>
      <c r="F773" s="94"/>
      <c r="G773" s="70"/>
      <c r="H773" s="287"/>
      <c r="I773" s="287"/>
      <c r="J773" s="167"/>
    </row>
    <row r="774" spans="1:10" s="4" customFormat="1" ht="15" customHeight="1" thickBot="1">
      <c r="A774" s="290"/>
      <c r="B774" s="293"/>
      <c r="C774" s="84" t="s">
        <v>1896</v>
      </c>
      <c r="D774" s="296"/>
      <c r="E774" s="299"/>
      <c r="F774" s="94"/>
      <c r="G774" s="70"/>
      <c r="H774" s="287"/>
      <c r="I774" s="287"/>
      <c r="J774" s="167"/>
    </row>
    <row r="775" spans="1:10" s="4" customFormat="1" ht="15" customHeight="1" thickBot="1">
      <c r="A775" s="291"/>
      <c r="B775" s="294"/>
      <c r="C775" s="84" t="s">
        <v>1918</v>
      </c>
      <c r="D775" s="297"/>
      <c r="E775" s="300"/>
      <c r="F775" s="94"/>
      <c r="G775" s="70"/>
      <c r="H775" s="288"/>
      <c r="I775" s="288"/>
      <c r="J775" s="167"/>
    </row>
    <row r="776" spans="1:10" s="4" customFormat="1" ht="26.25" thickBot="1">
      <c r="A776" s="289">
        <v>2198</v>
      </c>
      <c r="B776" s="292" t="s">
        <v>1880</v>
      </c>
      <c r="C776" s="84" t="s">
        <v>1919</v>
      </c>
      <c r="D776" s="295" t="s">
        <v>301</v>
      </c>
      <c r="E776" s="298">
        <v>160</v>
      </c>
      <c r="F776" s="94"/>
      <c r="G776" s="70"/>
      <c r="H776" s="286">
        <f>E776*23%</f>
        <v>36.800000000000004</v>
      </c>
      <c r="I776" s="286">
        <f>E776+H776</f>
        <v>196.8</v>
      </c>
      <c r="J776" s="167"/>
    </row>
    <row r="777" spans="1:10" s="4" customFormat="1" ht="15" customHeight="1" thickBot="1">
      <c r="A777" s="290"/>
      <c r="B777" s="293"/>
      <c r="C777" s="84" t="s">
        <v>1920</v>
      </c>
      <c r="D777" s="296"/>
      <c r="E777" s="299"/>
      <c r="F777" s="94"/>
      <c r="G777" s="70"/>
      <c r="H777" s="287"/>
      <c r="I777" s="287"/>
      <c r="J777" s="167"/>
    </row>
    <row r="778" spans="1:10" s="4" customFormat="1" ht="15" customHeight="1" thickBot="1">
      <c r="A778" s="290"/>
      <c r="B778" s="293"/>
      <c r="C778" s="84" t="s">
        <v>1921</v>
      </c>
      <c r="D778" s="296"/>
      <c r="E778" s="299"/>
      <c r="F778" s="94"/>
      <c r="G778" s="70"/>
      <c r="H778" s="287"/>
      <c r="I778" s="287"/>
      <c r="J778" s="167"/>
    </row>
    <row r="779" spans="1:10" s="4" customFormat="1" ht="15" customHeight="1" thickBot="1">
      <c r="A779" s="290"/>
      <c r="B779" s="293"/>
      <c r="C779" s="84" t="s">
        <v>1922</v>
      </c>
      <c r="D779" s="296"/>
      <c r="E779" s="299"/>
      <c r="F779" s="94"/>
      <c r="G779" s="70"/>
      <c r="H779" s="287"/>
      <c r="I779" s="287"/>
      <c r="J779" s="167"/>
    </row>
    <row r="780" spans="1:10" s="4" customFormat="1" ht="15" customHeight="1" thickBot="1">
      <c r="A780" s="290"/>
      <c r="B780" s="293"/>
      <c r="C780" s="84" t="s">
        <v>1923</v>
      </c>
      <c r="D780" s="296"/>
      <c r="E780" s="299"/>
      <c r="F780" s="94"/>
      <c r="G780" s="70"/>
      <c r="H780" s="287"/>
      <c r="I780" s="287"/>
      <c r="J780" s="167"/>
    </row>
    <row r="781" spans="1:10" s="4" customFormat="1" ht="15" customHeight="1" thickBot="1">
      <c r="A781" s="290"/>
      <c r="B781" s="293"/>
      <c r="C781" s="84" t="s">
        <v>1924</v>
      </c>
      <c r="D781" s="296"/>
      <c r="E781" s="299"/>
      <c r="F781" s="94"/>
      <c r="G781" s="70"/>
      <c r="H781" s="287"/>
      <c r="I781" s="287"/>
      <c r="J781" s="167"/>
    </row>
    <row r="782" spans="1:10" s="4" customFormat="1" ht="15" customHeight="1" thickBot="1">
      <c r="A782" s="290"/>
      <c r="B782" s="293"/>
      <c r="C782" s="84" t="s">
        <v>1883</v>
      </c>
      <c r="D782" s="296"/>
      <c r="E782" s="299"/>
      <c r="F782" s="94"/>
      <c r="G782" s="70"/>
      <c r="H782" s="287"/>
      <c r="I782" s="287"/>
      <c r="J782" s="167"/>
    </row>
    <row r="783" spans="1:10" s="4" customFormat="1" ht="13.5" thickBot="1">
      <c r="A783" s="290"/>
      <c r="B783" s="293"/>
      <c r="C783" s="84" t="s">
        <v>1925</v>
      </c>
      <c r="D783" s="296"/>
      <c r="E783" s="299"/>
      <c r="F783" s="94"/>
      <c r="G783" s="70"/>
      <c r="H783" s="287"/>
      <c r="I783" s="287"/>
      <c r="J783" s="167"/>
    </row>
    <row r="784" spans="1:10" s="4" customFormat="1" ht="13.5" thickBot="1">
      <c r="A784" s="290"/>
      <c r="B784" s="293"/>
      <c r="C784" s="84" t="s">
        <v>1926</v>
      </c>
      <c r="D784" s="296"/>
      <c r="E784" s="299"/>
      <c r="F784" s="94"/>
      <c r="G784" s="70"/>
      <c r="H784" s="287"/>
      <c r="I784" s="287"/>
      <c r="J784" s="167"/>
    </row>
    <row r="785" spans="1:10" s="4" customFormat="1" ht="15" customHeight="1" thickBot="1">
      <c r="A785" s="290"/>
      <c r="B785" s="293"/>
      <c r="C785" s="84" t="s">
        <v>1927</v>
      </c>
      <c r="D785" s="296"/>
      <c r="E785" s="299"/>
      <c r="F785" s="94"/>
      <c r="G785" s="70"/>
      <c r="H785" s="287"/>
      <c r="I785" s="287"/>
      <c r="J785" s="167"/>
    </row>
    <row r="786" spans="1:10" s="4" customFormat="1" ht="15" customHeight="1" thickBot="1">
      <c r="A786" s="290"/>
      <c r="B786" s="293"/>
      <c r="C786" s="84" t="s">
        <v>1884</v>
      </c>
      <c r="D786" s="296"/>
      <c r="E786" s="299"/>
      <c r="F786" s="94"/>
      <c r="G786" s="70"/>
      <c r="H786" s="287"/>
      <c r="I786" s="287"/>
      <c r="J786" s="167"/>
    </row>
    <row r="787" spans="1:10" s="4" customFormat="1" ht="15" customHeight="1" thickBot="1">
      <c r="A787" s="290"/>
      <c r="B787" s="293"/>
      <c r="C787" s="84" t="s">
        <v>1928</v>
      </c>
      <c r="D787" s="296"/>
      <c r="E787" s="299"/>
      <c r="F787" s="94"/>
      <c r="G787" s="70"/>
      <c r="H787" s="287"/>
      <c r="I787" s="287"/>
      <c r="J787" s="167"/>
    </row>
    <row r="788" spans="1:10" s="4" customFormat="1" ht="13.5" thickBot="1">
      <c r="A788" s="290"/>
      <c r="B788" s="293"/>
      <c r="C788" s="84" t="s">
        <v>1885</v>
      </c>
      <c r="D788" s="296"/>
      <c r="E788" s="299"/>
      <c r="F788" s="94"/>
      <c r="G788" s="70"/>
      <c r="H788" s="287"/>
      <c r="I788" s="287"/>
      <c r="J788" s="167"/>
    </row>
    <row r="789" spans="1:255" s="4" customFormat="1" ht="15" customHeight="1" thickBot="1">
      <c r="A789" s="290"/>
      <c r="B789" s="293"/>
      <c r="C789" s="84" t="s">
        <v>1886</v>
      </c>
      <c r="D789" s="296"/>
      <c r="E789" s="299"/>
      <c r="F789" s="94"/>
      <c r="G789" s="70"/>
      <c r="H789" s="287"/>
      <c r="I789" s="287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0"/>
      <c r="B790" s="293"/>
      <c r="C790" s="84" t="s">
        <v>1929</v>
      </c>
      <c r="D790" s="296"/>
      <c r="E790" s="299"/>
      <c r="F790" s="94"/>
      <c r="G790" s="70"/>
      <c r="H790" s="287"/>
      <c r="I790" s="287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0"/>
      <c r="B791" s="293"/>
      <c r="C791" s="84" t="s">
        <v>1930</v>
      </c>
      <c r="D791" s="296"/>
      <c r="E791" s="299"/>
      <c r="F791" s="94"/>
      <c r="G791" s="70"/>
      <c r="H791" s="287"/>
      <c r="I791" s="287"/>
      <c r="J791" s="167"/>
    </row>
    <row r="792" spans="1:10" s="4" customFormat="1" ht="15" customHeight="1" thickBot="1">
      <c r="A792" s="290"/>
      <c r="B792" s="293"/>
      <c r="C792" s="84" t="s">
        <v>1931</v>
      </c>
      <c r="D792" s="296"/>
      <c r="E792" s="299"/>
      <c r="F792" s="94"/>
      <c r="G792" s="70"/>
      <c r="H792" s="287"/>
      <c r="I792" s="287"/>
      <c r="J792" s="167"/>
    </row>
    <row r="793" spans="1:10" s="4" customFormat="1" ht="15" customHeight="1" thickBot="1">
      <c r="A793" s="290"/>
      <c r="B793" s="293"/>
      <c r="C793" s="84" t="s">
        <v>1932</v>
      </c>
      <c r="D793" s="296"/>
      <c r="E793" s="299"/>
      <c r="F793" s="94"/>
      <c r="G793" s="70"/>
      <c r="H793" s="287"/>
      <c r="I793" s="287"/>
      <c r="J793" s="167"/>
    </row>
    <row r="794" spans="1:10" s="4" customFormat="1" ht="15" customHeight="1" thickBot="1">
      <c r="A794" s="290"/>
      <c r="B794" s="293"/>
      <c r="C794" s="84" t="s">
        <v>1890</v>
      </c>
      <c r="D794" s="296"/>
      <c r="E794" s="299"/>
      <c r="F794" s="94"/>
      <c r="G794" s="70"/>
      <c r="H794" s="287"/>
      <c r="I794" s="287"/>
      <c r="J794" s="167"/>
    </row>
    <row r="795" spans="1:10" s="4" customFormat="1" ht="15" customHeight="1" thickBot="1">
      <c r="A795" s="290"/>
      <c r="B795" s="293"/>
      <c r="C795" s="84" t="s">
        <v>1891</v>
      </c>
      <c r="D795" s="296"/>
      <c r="E795" s="299"/>
      <c r="F795" s="94"/>
      <c r="G795" s="70"/>
      <c r="H795" s="287"/>
      <c r="I795" s="287"/>
      <c r="J795" s="167"/>
    </row>
    <row r="796" spans="1:10" s="4" customFormat="1" ht="15" customHeight="1" thickBot="1">
      <c r="A796" s="291"/>
      <c r="B796" s="294"/>
      <c r="C796" s="84" t="s">
        <v>1892</v>
      </c>
      <c r="D796" s="297"/>
      <c r="E796" s="300"/>
      <c r="F796" s="94"/>
      <c r="G796" s="70"/>
      <c r="H796" s="288"/>
      <c r="I796" s="288"/>
      <c r="J796" s="167"/>
    </row>
    <row r="797" spans="1:10" s="4" customFormat="1" ht="26.25" thickBot="1">
      <c r="A797" s="289">
        <v>2974</v>
      </c>
      <c r="B797" s="292" t="s">
        <v>1933</v>
      </c>
      <c r="C797" s="84" t="s">
        <v>1934</v>
      </c>
      <c r="D797" s="295" t="s">
        <v>301</v>
      </c>
      <c r="E797" s="298">
        <v>190</v>
      </c>
      <c r="F797" s="94"/>
      <c r="G797" s="70"/>
      <c r="H797" s="286">
        <f>E797*23%</f>
        <v>43.7</v>
      </c>
      <c r="I797" s="286">
        <f>E797+H797</f>
        <v>233.7</v>
      </c>
      <c r="J797" s="167"/>
    </row>
    <row r="798" spans="1:10" s="4" customFormat="1" ht="15" customHeight="1" thickBot="1">
      <c r="A798" s="290"/>
      <c r="B798" s="293"/>
      <c r="C798" s="84" t="s">
        <v>1884</v>
      </c>
      <c r="D798" s="296"/>
      <c r="E798" s="299"/>
      <c r="F798" s="94"/>
      <c r="G798" s="70"/>
      <c r="H798" s="287"/>
      <c r="I798" s="287"/>
      <c r="J798" s="167"/>
    </row>
    <row r="799" spans="1:10" s="4" customFormat="1" ht="15" customHeight="1" thickBot="1">
      <c r="A799" s="290"/>
      <c r="B799" s="293"/>
      <c r="C799" s="84" t="s">
        <v>1928</v>
      </c>
      <c r="D799" s="296"/>
      <c r="E799" s="299"/>
      <c r="F799" s="94"/>
      <c r="G799" s="70"/>
      <c r="H799" s="287"/>
      <c r="I799" s="287"/>
      <c r="J799" s="167"/>
    </row>
    <row r="800" spans="1:10" s="4" customFormat="1" ht="15" customHeight="1" thickBot="1">
      <c r="A800" s="290"/>
      <c r="B800" s="293"/>
      <c r="C800" s="84" t="s">
        <v>1935</v>
      </c>
      <c r="D800" s="296"/>
      <c r="E800" s="299"/>
      <c r="F800" s="94"/>
      <c r="G800" s="70"/>
      <c r="H800" s="287"/>
      <c r="I800" s="287"/>
      <c r="J800" s="167"/>
    </row>
    <row r="801" spans="1:10" s="4" customFormat="1" ht="15" customHeight="1" thickBot="1">
      <c r="A801" s="290"/>
      <c r="B801" s="293"/>
      <c r="C801" s="84" t="s">
        <v>1936</v>
      </c>
      <c r="D801" s="296"/>
      <c r="E801" s="299"/>
      <c r="F801" s="94"/>
      <c r="G801" s="70"/>
      <c r="H801" s="287"/>
      <c r="I801" s="287"/>
      <c r="J801" s="167"/>
    </row>
    <row r="802" spans="1:10" s="4" customFormat="1" ht="15" customHeight="1" thickBot="1">
      <c r="A802" s="290"/>
      <c r="B802" s="293"/>
      <c r="C802" s="84" t="s">
        <v>1937</v>
      </c>
      <c r="D802" s="296"/>
      <c r="E802" s="299"/>
      <c r="F802" s="94"/>
      <c r="G802" s="70"/>
      <c r="H802" s="287"/>
      <c r="I802" s="287"/>
      <c r="J802" s="167"/>
    </row>
    <row r="803" spans="1:10" s="4" customFormat="1" ht="15" customHeight="1" thickBot="1">
      <c r="A803" s="290"/>
      <c r="B803" s="293"/>
      <c r="C803" s="84" t="s">
        <v>1938</v>
      </c>
      <c r="D803" s="296"/>
      <c r="E803" s="299"/>
      <c r="F803" s="94"/>
      <c r="G803" s="70"/>
      <c r="H803" s="287"/>
      <c r="I803" s="287"/>
      <c r="J803" s="167"/>
    </row>
    <row r="804" spans="1:10" s="4" customFormat="1" ht="15" customHeight="1" thickBot="1">
      <c r="A804" s="290"/>
      <c r="B804" s="293"/>
      <c r="C804" s="84" t="s">
        <v>1939</v>
      </c>
      <c r="D804" s="296"/>
      <c r="E804" s="299"/>
      <c r="F804" s="94"/>
      <c r="G804" s="70"/>
      <c r="H804" s="287"/>
      <c r="I804" s="287"/>
      <c r="J804" s="167"/>
    </row>
    <row r="805" spans="1:10" s="4" customFormat="1" ht="15" customHeight="1" thickBot="1">
      <c r="A805" s="290"/>
      <c r="B805" s="293"/>
      <c r="C805" s="84" t="s">
        <v>1922</v>
      </c>
      <c r="D805" s="296"/>
      <c r="E805" s="299"/>
      <c r="F805" s="94"/>
      <c r="G805" s="70"/>
      <c r="H805" s="287"/>
      <c r="I805" s="287"/>
      <c r="J805" s="167"/>
    </row>
    <row r="806" spans="1:10" s="4" customFormat="1" ht="15" customHeight="1" thickBot="1">
      <c r="A806" s="290"/>
      <c r="B806" s="293"/>
      <c r="C806" s="84" t="s">
        <v>1940</v>
      </c>
      <c r="D806" s="296"/>
      <c r="E806" s="299"/>
      <c r="F806" s="94"/>
      <c r="G806" s="70"/>
      <c r="H806" s="287"/>
      <c r="I806" s="287"/>
      <c r="J806" s="167"/>
    </row>
    <row r="807" spans="1:10" s="4" customFormat="1" ht="15" customHeight="1" thickBot="1">
      <c r="A807" s="290"/>
      <c r="B807" s="293"/>
      <c r="C807" s="84" t="s">
        <v>1941</v>
      </c>
      <c r="D807" s="296"/>
      <c r="E807" s="299"/>
      <c r="F807" s="94"/>
      <c r="G807" s="70"/>
      <c r="H807" s="287"/>
      <c r="I807" s="287"/>
      <c r="J807" s="167"/>
    </row>
    <row r="808" spans="1:10" s="4" customFormat="1" ht="15" customHeight="1" thickBot="1">
      <c r="A808" s="290"/>
      <c r="B808" s="293"/>
      <c r="C808" s="84" t="s">
        <v>1887</v>
      </c>
      <c r="D808" s="296"/>
      <c r="E808" s="299"/>
      <c r="F808" s="94"/>
      <c r="G808" s="70"/>
      <c r="H808" s="287"/>
      <c r="I808" s="287"/>
      <c r="J808" s="167"/>
    </row>
    <row r="809" spans="1:10" s="4" customFormat="1" ht="15" customHeight="1" thickBot="1">
      <c r="A809" s="290"/>
      <c r="B809" s="293"/>
      <c r="C809" s="84" t="s">
        <v>1888</v>
      </c>
      <c r="D809" s="296"/>
      <c r="E809" s="299"/>
      <c r="F809" s="94"/>
      <c r="G809" s="70"/>
      <c r="H809" s="287"/>
      <c r="I809" s="287"/>
      <c r="J809" s="167"/>
    </row>
    <row r="810" spans="1:10" s="4" customFormat="1" ht="15" customHeight="1" thickBot="1">
      <c r="A810" s="290"/>
      <c r="B810" s="293"/>
      <c r="C810" s="84" t="s">
        <v>1889</v>
      </c>
      <c r="D810" s="296"/>
      <c r="E810" s="299"/>
      <c r="F810" s="94"/>
      <c r="G810" s="70"/>
      <c r="H810" s="287"/>
      <c r="I810" s="287"/>
      <c r="J810" s="167"/>
    </row>
    <row r="811" spans="1:10" s="4" customFormat="1" ht="15" customHeight="1" thickBot="1">
      <c r="A811" s="290"/>
      <c r="B811" s="293"/>
      <c r="C811" s="84" t="s">
        <v>1942</v>
      </c>
      <c r="D811" s="296"/>
      <c r="E811" s="299"/>
      <c r="F811" s="94"/>
      <c r="G811" s="70"/>
      <c r="H811" s="287"/>
      <c r="I811" s="287"/>
      <c r="J811" s="167"/>
    </row>
    <row r="812" spans="1:10" s="4" customFormat="1" ht="12.75" customHeight="1" thickBot="1">
      <c r="A812" s="290"/>
      <c r="B812" s="293"/>
      <c r="C812" s="84" t="s">
        <v>1943</v>
      </c>
      <c r="D812" s="296"/>
      <c r="E812" s="299"/>
      <c r="F812" s="94"/>
      <c r="G812" s="70"/>
      <c r="H812" s="287"/>
      <c r="I812" s="287"/>
      <c r="J812" s="167"/>
    </row>
    <row r="813" spans="1:10" s="4" customFormat="1" ht="15" customHeight="1" thickBot="1">
      <c r="A813" s="290"/>
      <c r="B813" s="293"/>
      <c r="C813" s="84" t="s">
        <v>1944</v>
      </c>
      <c r="D813" s="296"/>
      <c r="E813" s="299"/>
      <c r="F813" s="94"/>
      <c r="G813" s="70"/>
      <c r="H813" s="287"/>
      <c r="I813" s="287"/>
      <c r="J813" s="167"/>
    </row>
    <row r="814" spans="1:10" s="4" customFormat="1" ht="15" customHeight="1" thickBot="1">
      <c r="A814" s="290"/>
      <c r="B814" s="293"/>
      <c r="C814" s="84" t="s">
        <v>1945</v>
      </c>
      <c r="D814" s="296"/>
      <c r="E814" s="299"/>
      <c r="F814" s="94"/>
      <c r="G814" s="70"/>
      <c r="H814" s="287"/>
      <c r="I814" s="287"/>
      <c r="J814" s="167"/>
    </row>
    <row r="815" spans="1:10" s="4" customFormat="1" ht="15" customHeight="1" thickBot="1">
      <c r="A815" s="290"/>
      <c r="B815" s="293"/>
      <c r="C815" s="84" t="s">
        <v>1946</v>
      </c>
      <c r="D815" s="296"/>
      <c r="E815" s="299"/>
      <c r="F815" s="94"/>
      <c r="G815" s="70"/>
      <c r="H815" s="287"/>
      <c r="I815" s="287"/>
      <c r="J815" s="167"/>
    </row>
    <row r="816" spans="1:10" s="4" customFormat="1" ht="15" customHeight="1" thickBot="1">
      <c r="A816" s="290"/>
      <c r="B816" s="293"/>
      <c r="C816" s="84" t="s">
        <v>1947</v>
      </c>
      <c r="D816" s="296"/>
      <c r="E816" s="299"/>
      <c r="F816" s="94"/>
      <c r="G816" s="70"/>
      <c r="H816" s="287"/>
      <c r="I816" s="287"/>
      <c r="J816" s="167"/>
    </row>
    <row r="817" spans="1:10" s="4" customFormat="1" ht="15" customHeight="1" thickBot="1">
      <c r="A817" s="290"/>
      <c r="B817" s="293"/>
      <c r="C817" s="84" t="s">
        <v>1948</v>
      </c>
      <c r="D817" s="296"/>
      <c r="E817" s="299"/>
      <c r="F817" s="94"/>
      <c r="G817" s="70"/>
      <c r="H817" s="287"/>
      <c r="I817" s="287"/>
      <c r="J817" s="167"/>
    </row>
    <row r="818" spans="1:10" s="4" customFormat="1" ht="15" customHeight="1" thickBot="1">
      <c r="A818" s="290"/>
      <c r="B818" s="293"/>
      <c r="C818" s="84" t="s">
        <v>1949</v>
      </c>
      <c r="D818" s="296"/>
      <c r="E818" s="299"/>
      <c r="F818" s="94"/>
      <c r="G818" s="70"/>
      <c r="H818" s="287"/>
      <c r="I818" s="287"/>
      <c r="J818" s="167"/>
    </row>
    <row r="819" spans="1:10" s="4" customFormat="1" ht="15" customHeight="1" thickBot="1">
      <c r="A819" s="290"/>
      <c r="B819" s="293"/>
      <c r="C819" s="84" t="s">
        <v>1950</v>
      </c>
      <c r="D819" s="296"/>
      <c r="E819" s="299"/>
      <c r="F819" s="94"/>
      <c r="G819" s="70"/>
      <c r="H819" s="287"/>
      <c r="I819" s="287"/>
      <c r="J819" s="167"/>
    </row>
    <row r="820" spans="1:10" s="4" customFormat="1" ht="15" customHeight="1" thickBot="1">
      <c r="A820" s="290"/>
      <c r="B820" s="293"/>
      <c r="C820" s="84" t="s">
        <v>1951</v>
      </c>
      <c r="D820" s="296"/>
      <c r="E820" s="299"/>
      <c r="F820" s="94"/>
      <c r="G820" s="70"/>
      <c r="H820" s="287"/>
      <c r="I820" s="287"/>
      <c r="J820" s="167"/>
    </row>
    <row r="821" spans="1:10" s="4" customFormat="1" ht="15" customHeight="1" thickBot="1">
      <c r="A821" s="290"/>
      <c r="B821" s="293"/>
      <c r="C821" s="84" t="s">
        <v>1952</v>
      </c>
      <c r="D821" s="296"/>
      <c r="E821" s="299"/>
      <c r="F821" s="94"/>
      <c r="G821" s="70"/>
      <c r="H821" s="287"/>
      <c r="I821" s="287"/>
      <c r="J821" s="167"/>
    </row>
    <row r="822" spans="1:10" s="4" customFormat="1" ht="12.75" customHeight="1" thickBot="1">
      <c r="A822" s="290"/>
      <c r="B822" s="293"/>
      <c r="C822" s="84" t="s">
        <v>1953</v>
      </c>
      <c r="D822" s="296"/>
      <c r="E822" s="299"/>
      <c r="F822" s="94"/>
      <c r="G822" s="70"/>
      <c r="H822" s="287"/>
      <c r="I822" s="287"/>
      <c r="J822" s="167"/>
    </row>
    <row r="823" spans="1:10" s="4" customFormat="1" ht="15" customHeight="1" thickBot="1">
      <c r="A823" s="290"/>
      <c r="B823" s="293"/>
      <c r="C823" s="84" t="s">
        <v>1954</v>
      </c>
      <c r="D823" s="296"/>
      <c r="E823" s="299"/>
      <c r="F823" s="94"/>
      <c r="G823" s="70"/>
      <c r="H823" s="287"/>
      <c r="I823" s="287"/>
      <c r="J823" s="167"/>
    </row>
    <row r="824" spans="1:10" s="4" customFormat="1" ht="15" customHeight="1" thickBot="1">
      <c r="A824" s="290"/>
      <c r="B824" s="293"/>
      <c r="C824" s="84" t="s">
        <v>1895</v>
      </c>
      <c r="D824" s="296"/>
      <c r="E824" s="299"/>
      <c r="F824" s="94"/>
      <c r="G824" s="70"/>
      <c r="H824" s="287"/>
      <c r="I824" s="287"/>
      <c r="J824" s="167"/>
    </row>
    <row r="825" spans="1:10" s="4" customFormat="1" ht="15" customHeight="1" thickBot="1">
      <c r="A825" s="290"/>
      <c r="B825" s="293"/>
      <c r="C825" s="84" t="s">
        <v>1955</v>
      </c>
      <c r="D825" s="296"/>
      <c r="E825" s="299"/>
      <c r="F825" s="94"/>
      <c r="G825" s="70"/>
      <c r="H825" s="287"/>
      <c r="I825" s="287"/>
      <c r="J825" s="167"/>
    </row>
    <row r="826" spans="1:10" s="4" customFormat="1" ht="15" customHeight="1" thickBot="1">
      <c r="A826" s="290"/>
      <c r="B826" s="293"/>
      <c r="C826" s="84" t="s">
        <v>1904</v>
      </c>
      <c r="D826" s="296"/>
      <c r="E826" s="299"/>
      <c r="F826" s="94"/>
      <c r="G826" s="70"/>
      <c r="H826" s="287"/>
      <c r="I826" s="287"/>
      <c r="J826" s="167"/>
    </row>
    <row r="827" spans="1:10" s="4" customFormat="1" ht="12.75" customHeight="1" thickBot="1">
      <c r="A827" s="290"/>
      <c r="B827" s="293"/>
      <c r="C827" s="84" t="s">
        <v>1956</v>
      </c>
      <c r="D827" s="296"/>
      <c r="E827" s="299"/>
      <c r="F827" s="94"/>
      <c r="G827" s="70"/>
      <c r="H827" s="287"/>
      <c r="I827" s="287"/>
      <c r="J827" s="167"/>
    </row>
    <row r="828" spans="1:10" s="4" customFormat="1" ht="15" customHeight="1" thickBot="1">
      <c r="A828" s="290"/>
      <c r="B828" s="293"/>
      <c r="C828" s="84" t="s">
        <v>1905</v>
      </c>
      <c r="D828" s="296"/>
      <c r="E828" s="299"/>
      <c r="F828" s="94"/>
      <c r="G828" s="70"/>
      <c r="H828" s="287"/>
      <c r="I828" s="287"/>
      <c r="J828" s="167"/>
    </row>
    <row r="829" spans="1:10" s="4" customFormat="1" ht="15" customHeight="1" thickBot="1">
      <c r="A829" s="290"/>
      <c r="B829" s="293"/>
      <c r="C829" s="84" t="s">
        <v>1957</v>
      </c>
      <c r="D829" s="296"/>
      <c r="E829" s="299"/>
      <c r="F829" s="94"/>
      <c r="G829" s="70"/>
      <c r="H829" s="287"/>
      <c r="I829" s="287"/>
      <c r="J829" s="167"/>
    </row>
    <row r="830" spans="1:10" s="4" customFormat="1" ht="13.5" thickBot="1">
      <c r="A830" s="290"/>
      <c r="B830" s="293"/>
      <c r="C830" s="84" t="s">
        <v>1901</v>
      </c>
      <c r="D830" s="296"/>
      <c r="E830" s="299"/>
      <c r="F830" s="94"/>
      <c r="G830" s="70"/>
      <c r="H830" s="287"/>
      <c r="I830" s="287"/>
      <c r="J830" s="167"/>
    </row>
    <row r="831" spans="1:10" s="4" customFormat="1" ht="13.5" thickBot="1">
      <c r="A831" s="290"/>
      <c r="B831" s="293"/>
      <c r="C831" s="84" t="s">
        <v>1958</v>
      </c>
      <c r="D831" s="296"/>
      <c r="E831" s="299"/>
      <c r="F831" s="94"/>
      <c r="G831" s="70"/>
      <c r="H831" s="287"/>
      <c r="I831" s="287"/>
      <c r="J831" s="167"/>
    </row>
    <row r="832" spans="1:10" s="4" customFormat="1" ht="15" customHeight="1" thickBot="1">
      <c r="A832" s="290"/>
      <c r="B832" s="293"/>
      <c r="C832" s="84" t="s">
        <v>1959</v>
      </c>
      <c r="D832" s="296"/>
      <c r="E832" s="299"/>
      <c r="F832" s="94"/>
      <c r="G832" s="70"/>
      <c r="H832" s="287"/>
      <c r="I832" s="287"/>
      <c r="J832" s="167"/>
    </row>
    <row r="833" spans="1:10" s="4" customFormat="1" ht="15" customHeight="1" thickBot="1">
      <c r="A833" s="290"/>
      <c r="B833" s="293"/>
      <c r="C833" s="84" t="s">
        <v>1960</v>
      </c>
      <c r="D833" s="296"/>
      <c r="E833" s="299"/>
      <c r="F833" s="94"/>
      <c r="G833" s="70"/>
      <c r="H833" s="287"/>
      <c r="I833" s="287"/>
      <c r="J833" s="167"/>
    </row>
    <row r="834" spans="1:10" s="4" customFormat="1" ht="15" customHeight="1" thickBot="1">
      <c r="A834" s="290"/>
      <c r="B834" s="293"/>
      <c r="C834" s="84" t="s">
        <v>1961</v>
      </c>
      <c r="D834" s="296"/>
      <c r="E834" s="299"/>
      <c r="F834" s="94"/>
      <c r="G834" s="70"/>
      <c r="H834" s="287"/>
      <c r="I834" s="287"/>
      <c r="J834" s="167"/>
    </row>
    <row r="835" spans="1:10" s="4" customFormat="1" ht="13.5" thickBot="1">
      <c r="A835" s="290"/>
      <c r="B835" s="293"/>
      <c r="C835" s="84" t="s">
        <v>1962</v>
      </c>
      <c r="D835" s="296"/>
      <c r="E835" s="299"/>
      <c r="F835" s="94"/>
      <c r="G835" s="70"/>
      <c r="H835" s="287"/>
      <c r="I835" s="287"/>
      <c r="J835" s="167"/>
    </row>
    <row r="836" spans="1:10" s="4" customFormat="1" ht="15" customHeight="1" thickBot="1">
      <c r="A836" s="290"/>
      <c r="B836" s="293"/>
      <c r="C836" s="84" t="s">
        <v>1963</v>
      </c>
      <c r="D836" s="296"/>
      <c r="E836" s="299"/>
      <c r="F836" s="94"/>
      <c r="G836" s="70"/>
      <c r="H836" s="287"/>
      <c r="I836" s="287"/>
      <c r="J836" s="167"/>
    </row>
    <row r="837" spans="1:10" s="4" customFormat="1" ht="15" customHeight="1" thickBot="1">
      <c r="A837" s="290"/>
      <c r="B837" s="293"/>
      <c r="C837" s="84" t="s">
        <v>1964</v>
      </c>
      <c r="D837" s="296"/>
      <c r="E837" s="299"/>
      <c r="F837" s="94"/>
      <c r="G837" s="70"/>
      <c r="H837" s="287"/>
      <c r="I837" s="287"/>
      <c r="J837" s="167"/>
    </row>
    <row r="838" spans="1:10" s="4" customFormat="1" ht="15" customHeight="1" thickBot="1">
      <c r="A838" s="290"/>
      <c r="B838" s="293"/>
      <c r="C838" s="84" t="s">
        <v>1965</v>
      </c>
      <c r="D838" s="296"/>
      <c r="E838" s="299"/>
      <c r="F838" s="94"/>
      <c r="G838" s="70"/>
      <c r="H838" s="287"/>
      <c r="I838" s="287"/>
      <c r="J838" s="167"/>
    </row>
    <row r="839" spans="1:10" s="4" customFormat="1" ht="15" customHeight="1" thickBot="1">
      <c r="A839" s="290"/>
      <c r="B839" s="293"/>
      <c r="C839" s="84" t="s">
        <v>1966</v>
      </c>
      <c r="D839" s="296"/>
      <c r="E839" s="299"/>
      <c r="F839" s="94"/>
      <c r="G839" s="70"/>
      <c r="H839" s="287"/>
      <c r="I839" s="287"/>
      <c r="J839" s="167"/>
    </row>
    <row r="840" spans="1:10" s="4" customFormat="1" ht="15" customHeight="1" thickBot="1">
      <c r="A840" s="290"/>
      <c r="B840" s="293"/>
      <c r="C840" s="84" t="s">
        <v>1967</v>
      </c>
      <c r="D840" s="296"/>
      <c r="E840" s="299"/>
      <c r="F840" s="94"/>
      <c r="G840" s="70"/>
      <c r="H840" s="287"/>
      <c r="I840" s="287"/>
      <c r="J840" s="167"/>
    </row>
    <row r="841" spans="1:10" s="4" customFormat="1" ht="18.75" customHeight="1" thickBot="1">
      <c r="A841" s="290"/>
      <c r="B841" s="293"/>
      <c r="C841" s="84" t="s">
        <v>1968</v>
      </c>
      <c r="D841" s="296"/>
      <c r="E841" s="299"/>
      <c r="F841" s="94"/>
      <c r="G841" s="70"/>
      <c r="H841" s="287"/>
      <c r="I841" s="287"/>
      <c r="J841" s="167"/>
    </row>
    <row r="842" spans="1:255" s="4" customFormat="1" ht="13.5" thickBot="1">
      <c r="A842" s="290"/>
      <c r="B842" s="293"/>
      <c r="C842" s="84" t="s">
        <v>1969</v>
      </c>
      <c r="D842" s="296"/>
      <c r="E842" s="299"/>
      <c r="F842" s="94"/>
      <c r="G842" s="70"/>
      <c r="H842" s="287"/>
      <c r="I842" s="287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1"/>
      <c r="B843" s="294"/>
      <c r="C843" s="84" t="s">
        <v>1970</v>
      </c>
      <c r="D843" s="297"/>
      <c r="E843" s="300"/>
      <c r="F843" s="94"/>
      <c r="G843" s="70"/>
      <c r="H843" s="288"/>
      <c r="I843" s="288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7" t="s">
        <v>1971</v>
      </c>
      <c r="B844" s="308"/>
      <c r="C844" s="308"/>
      <c r="D844" s="308"/>
      <c r="E844" s="308"/>
      <c r="F844" s="308"/>
      <c r="G844" s="308"/>
      <c r="H844" s="308"/>
      <c r="I844" s="309"/>
      <c r="J844" s="167"/>
    </row>
    <row r="845" spans="1:10" s="4" customFormat="1" ht="13.5" thickBot="1">
      <c r="A845" s="82">
        <v>2508</v>
      </c>
      <c r="B845" s="109" t="s">
        <v>1972</v>
      </c>
      <c r="C845" s="84" t="s">
        <v>1973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1974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1975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1976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2047</v>
      </c>
      <c r="C850" s="84" t="s">
        <v>2048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2049</v>
      </c>
      <c r="C851" s="84" t="s">
        <v>2050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1977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1978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1979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1980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1981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1982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1983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1984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1985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1986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1987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1988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1989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1990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1991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1992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1993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1994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1995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1996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1997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1998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1999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2000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2001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2002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2078</v>
      </c>
      <c r="C881" s="84" t="s">
        <v>2079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2080</v>
      </c>
      <c r="C882" s="84" t="s">
        <v>2081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2348</v>
      </c>
      <c r="C883" s="84" t="s">
        <v>2349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2348</v>
      </c>
      <c r="C884" s="84" t="s">
        <v>2350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10" t="s">
        <v>2024</v>
      </c>
      <c r="B885" s="311"/>
      <c r="C885" s="311"/>
      <c r="D885" s="311"/>
      <c r="E885" s="311"/>
      <c r="F885" s="311"/>
      <c r="G885" s="311"/>
      <c r="H885" s="311"/>
      <c r="I885" s="312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338" t="s">
        <v>1041</v>
      </c>
      <c r="B888" s="339"/>
      <c r="C888" s="339"/>
      <c r="D888" s="339"/>
      <c r="E888" s="339"/>
      <c r="F888" s="339"/>
      <c r="G888" s="339"/>
      <c r="H888" s="339"/>
      <c r="I888" s="340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1144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2091</v>
      </c>
      <c r="C899" s="84" t="s">
        <v>2094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2092</v>
      </c>
      <c r="C900" s="84" t="s">
        <v>2095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2093</v>
      </c>
      <c r="C901" s="84" t="s">
        <v>2096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341" t="s">
        <v>1042</v>
      </c>
      <c r="B902" s="342"/>
      <c r="C902" s="342"/>
      <c r="D902" s="342"/>
      <c r="E902" s="342"/>
      <c r="F902" s="342"/>
      <c r="G902" s="342"/>
      <c r="H902" s="342"/>
      <c r="I902" s="343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338" t="s">
        <v>349</v>
      </c>
      <c r="B904" s="339"/>
      <c r="C904" s="339"/>
      <c r="D904" s="339"/>
      <c r="E904" s="339"/>
      <c r="F904" s="339"/>
      <c r="G904" s="339"/>
      <c r="H904" s="339"/>
      <c r="I904" s="340"/>
    </row>
    <row r="905" spans="1:9" ht="13.5" thickBot="1">
      <c r="A905" s="72">
        <v>2539</v>
      </c>
      <c r="B905" s="110" t="s">
        <v>24</v>
      </c>
      <c r="C905" s="111" t="s">
        <v>1090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1091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1092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1093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1094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1095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1096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1097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1131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1099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1132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1100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1133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1102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1103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1104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1105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341" t="s">
        <v>1053</v>
      </c>
      <c r="B961" s="342"/>
      <c r="C961" s="342"/>
      <c r="D961" s="342"/>
      <c r="E961" s="342"/>
      <c r="F961" s="342"/>
      <c r="G961" s="342"/>
      <c r="H961" s="342"/>
      <c r="I961" s="343"/>
    </row>
    <row r="962" spans="1:9" ht="13.5" thickBot="1">
      <c r="A962" s="66">
        <v>2522</v>
      </c>
      <c r="B962" s="109" t="s">
        <v>1106</v>
      </c>
      <c r="C962" s="84" t="s">
        <v>2082</v>
      </c>
      <c r="D962" s="104" t="s">
        <v>1054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1106</v>
      </c>
      <c r="C963" s="84" t="s">
        <v>2083</v>
      </c>
      <c r="D963" s="104" t="s">
        <v>1054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1107</v>
      </c>
      <c r="C964" s="84" t="s">
        <v>1108</v>
      </c>
      <c r="D964" s="104" t="s">
        <v>1054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946</v>
      </c>
      <c r="C965" s="84" t="s">
        <v>352</v>
      </c>
      <c r="D965" s="104" t="s">
        <v>1054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1109</v>
      </c>
      <c r="C966" s="84" t="s">
        <v>1110</v>
      </c>
      <c r="D966" s="104" t="s">
        <v>1054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1111</v>
      </c>
      <c r="C967" s="84" t="s">
        <v>1112</v>
      </c>
      <c r="D967" s="104" t="s">
        <v>1054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1113</v>
      </c>
      <c r="C968" s="84" t="s">
        <v>1114</v>
      </c>
      <c r="D968" s="104" t="s">
        <v>1054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1115</v>
      </c>
      <c r="C969" s="84" t="s">
        <v>1116</v>
      </c>
      <c r="D969" s="104" t="s">
        <v>1054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1117</v>
      </c>
      <c r="C970" s="84" t="s">
        <v>1118</v>
      </c>
      <c r="D970" s="104" t="s">
        <v>1054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1119</v>
      </c>
      <c r="C971" s="84" t="s">
        <v>1120</v>
      </c>
      <c r="D971" s="104" t="s">
        <v>1054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1121</v>
      </c>
      <c r="C972" s="84" t="s">
        <v>1122</v>
      </c>
      <c r="D972" s="104" t="s">
        <v>1054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1123</v>
      </c>
      <c r="C973" s="84" t="s">
        <v>353</v>
      </c>
      <c r="D973" s="104" t="s">
        <v>1054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1124</v>
      </c>
      <c r="C974" s="84" t="s">
        <v>354</v>
      </c>
      <c r="D974" s="104" t="s">
        <v>1054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1125</v>
      </c>
      <c r="D975" s="104" t="s">
        <v>1054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1109</v>
      </c>
      <c r="C976" s="84" t="s">
        <v>355</v>
      </c>
      <c r="D976" s="104" t="s">
        <v>1054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338" t="s">
        <v>1043</v>
      </c>
      <c r="B977" s="339"/>
      <c r="C977" s="339"/>
      <c r="D977" s="339"/>
      <c r="E977" s="339"/>
      <c r="F977" s="339"/>
      <c r="G977" s="339"/>
      <c r="H977" s="339"/>
      <c r="I977" s="340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1141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940</v>
      </c>
      <c r="C980" s="78" t="s">
        <v>943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941</v>
      </c>
      <c r="C981" s="84" t="s">
        <v>944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1078</v>
      </c>
      <c r="C984" s="84" t="s">
        <v>1080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1079</v>
      </c>
      <c r="C985" s="84" t="s">
        <v>1087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1081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338" t="s">
        <v>85</v>
      </c>
      <c r="B987" s="339"/>
      <c r="C987" s="339"/>
      <c r="D987" s="339"/>
      <c r="E987" s="339"/>
      <c r="F987" s="339"/>
      <c r="G987" s="339"/>
      <c r="H987" s="339"/>
      <c r="I987" s="340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1040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1058</v>
      </c>
      <c r="C989" s="68" t="s">
        <v>1142</v>
      </c>
      <c r="D989" s="66" t="s">
        <v>1040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1059</v>
      </c>
      <c r="C990" s="68" t="s">
        <v>1060</v>
      </c>
      <c r="D990" s="66" t="s">
        <v>1040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1061</v>
      </c>
      <c r="C991" s="68" t="s">
        <v>1062</v>
      </c>
      <c r="D991" s="66" t="s">
        <v>1040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338" t="str">
        <f>'[1]CENNIK  VAT ZW'!$A$787</f>
        <v>POLIIKLINIKA Z PRZYCHODNIAMI PODSTAWOWEJ OPIEKI ZDROWOTNEJ I PORADNIAMI SPECJALISTYCZNYMI</v>
      </c>
      <c r="B992" s="339"/>
      <c r="C992" s="339"/>
      <c r="D992" s="339"/>
      <c r="E992" s="339"/>
      <c r="F992" s="339"/>
      <c r="G992" s="339"/>
      <c r="H992" s="339"/>
      <c r="I992" s="340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1189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2088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1185</v>
      </c>
      <c r="D1007" s="104" t="s">
        <v>211</v>
      </c>
      <c r="E1007" s="71">
        <v>1.6</v>
      </c>
      <c r="F1007" s="117"/>
      <c r="G1007" s="117"/>
      <c r="H1007" s="71">
        <f t="shared" si="79"/>
        <v>0.36800000000000005</v>
      </c>
      <c r="I1007" s="71">
        <f t="shared" si="80"/>
        <v>1.9680000000000002</v>
      </c>
    </row>
    <row r="1008" spans="1:9" ht="77.25" thickBot="1">
      <c r="A1008" s="72">
        <v>3167</v>
      </c>
      <c r="B1008" s="73" t="s">
        <v>750</v>
      </c>
      <c r="C1008" s="84" t="s">
        <v>1184</v>
      </c>
      <c r="D1008" s="104" t="s">
        <v>751</v>
      </c>
      <c r="E1008" s="71">
        <v>8.02</v>
      </c>
      <c r="F1008" s="118"/>
      <c r="G1008" s="118"/>
      <c r="H1008" s="71">
        <f t="shared" si="79"/>
        <v>1.8446</v>
      </c>
      <c r="I1008" s="71">
        <f t="shared" si="80"/>
        <v>9.8646</v>
      </c>
    </row>
    <row r="1009" spans="1:9" ht="26.25" thickBot="1">
      <c r="A1009" s="72">
        <v>3230</v>
      </c>
      <c r="B1009" s="73" t="s">
        <v>750</v>
      </c>
      <c r="C1009" s="84" t="s">
        <v>2016</v>
      </c>
      <c r="D1009" s="104" t="s">
        <v>2017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2031</v>
      </c>
      <c r="D1010" s="73" t="s">
        <v>751</v>
      </c>
      <c r="E1010" s="344" t="s">
        <v>2029</v>
      </c>
      <c r="F1010" s="345"/>
      <c r="G1010" s="345"/>
      <c r="H1010" s="345"/>
      <c r="I1010" s="346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2030</v>
      </c>
      <c r="D1013" s="104" t="s">
        <v>751</v>
      </c>
      <c r="E1013" s="69">
        <v>4.39</v>
      </c>
      <c r="F1013" s="94">
        <f>E1013*23%</f>
        <v>1.0097</v>
      </c>
      <c r="G1013" s="70">
        <f>E1013+F1013</f>
        <v>5.399699999999999</v>
      </c>
      <c r="H1013" s="71">
        <f>E1013*23%</f>
        <v>1.0097</v>
      </c>
      <c r="I1013" s="71">
        <f>E1013+H1013</f>
        <v>5.399699999999999</v>
      </c>
    </row>
    <row r="1014" spans="1:9" ht="13.5" thickBot="1">
      <c r="A1014" s="66">
        <v>3231</v>
      </c>
      <c r="B1014" s="67" t="s">
        <v>750</v>
      </c>
      <c r="C1014" s="84" t="s">
        <v>2032</v>
      </c>
      <c r="D1014" s="104" t="s">
        <v>751</v>
      </c>
      <c r="E1014" s="69">
        <v>6.5</v>
      </c>
      <c r="F1014" s="94">
        <f>E1014*23%</f>
        <v>1.495</v>
      </c>
      <c r="G1014" s="70">
        <f>E1014+F1014</f>
        <v>7.995</v>
      </c>
      <c r="H1014" s="71">
        <f>E1014*23%</f>
        <v>1.495</v>
      </c>
      <c r="I1014" s="71">
        <f>E1014+H1014</f>
        <v>7.995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1045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35" t="s">
        <v>684</v>
      </c>
      <c r="B1016" s="336"/>
      <c r="C1016" s="336"/>
      <c r="D1016" s="336"/>
      <c r="E1016" s="336"/>
      <c r="F1016" s="336"/>
      <c r="G1016" s="336"/>
      <c r="H1016" s="336"/>
      <c r="I1016" s="337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1044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35" t="s">
        <v>1046</v>
      </c>
      <c r="B1018" s="336"/>
      <c r="C1018" s="336"/>
      <c r="D1018" s="336"/>
      <c r="E1018" s="336"/>
      <c r="F1018" s="336"/>
      <c r="G1018" s="336"/>
      <c r="H1018" s="336"/>
      <c r="I1018" s="337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1045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1045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35" t="s">
        <v>688</v>
      </c>
      <c r="B1021" s="336"/>
      <c r="C1021" s="336"/>
      <c r="D1021" s="336"/>
      <c r="E1021" s="336"/>
      <c r="F1021" s="336"/>
      <c r="G1021" s="336"/>
      <c r="H1021" s="336"/>
      <c r="I1021" s="337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1047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338" t="s">
        <v>110</v>
      </c>
      <c r="B1023" s="339"/>
      <c r="C1023" s="339"/>
      <c r="D1023" s="339"/>
      <c r="E1023" s="339"/>
      <c r="F1023" s="339"/>
      <c r="G1023" s="339"/>
      <c r="H1023" s="339"/>
      <c r="I1023" s="340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23" t="s">
        <v>141</v>
      </c>
      <c r="B1039" s="324"/>
      <c r="C1039" s="324"/>
      <c r="D1039" s="324"/>
      <c r="E1039" s="324"/>
      <c r="F1039" s="324"/>
      <c r="G1039" s="324"/>
      <c r="H1039" s="324"/>
      <c r="I1039" s="325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20" t="s">
        <v>148</v>
      </c>
      <c r="B1043" s="321"/>
      <c r="C1043" s="321"/>
      <c r="D1043" s="321"/>
      <c r="E1043" s="321"/>
      <c r="F1043" s="321"/>
      <c r="G1043" s="321"/>
      <c r="H1043" s="321"/>
      <c r="I1043" s="322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1065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1065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1065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1065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1065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1065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1065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1065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338" t="s">
        <v>163</v>
      </c>
      <c r="B1052" s="339"/>
      <c r="C1052" s="339"/>
      <c r="D1052" s="339"/>
      <c r="E1052" s="339"/>
      <c r="F1052" s="339"/>
      <c r="G1052" s="339"/>
      <c r="H1052" s="339"/>
      <c r="I1052" s="340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945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2025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2006</v>
      </c>
      <c r="C1063" s="84" t="s">
        <v>2007</v>
      </c>
      <c r="D1063" s="104" t="s">
        <v>2008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2009</v>
      </c>
      <c r="C1064" s="84" t="s">
        <v>2010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2011</v>
      </c>
      <c r="C1065" s="84" t="s">
        <v>2012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2013</v>
      </c>
      <c r="C1066" s="84" t="s">
        <v>2014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2015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1021</v>
      </c>
      <c r="C1069" s="84" t="s">
        <v>1022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1023</v>
      </c>
      <c r="C1070" s="84" t="s">
        <v>1164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1025</v>
      </c>
      <c r="C1071" s="84" t="s">
        <v>1032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338" t="s">
        <v>182</v>
      </c>
      <c r="B1072" s="339"/>
      <c r="C1072" s="339"/>
      <c r="D1072" s="339"/>
      <c r="E1072" s="339"/>
      <c r="F1072" s="339"/>
      <c r="G1072" s="339"/>
      <c r="H1072" s="339"/>
      <c r="I1072" s="340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1084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2257</v>
      </c>
      <c r="F1080" s="94"/>
      <c r="G1080" s="128" t="s">
        <v>191</v>
      </c>
      <c r="H1080" s="127">
        <v>0.23</v>
      </c>
      <c r="I1080" s="69" t="s">
        <v>2258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1165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1034</v>
      </c>
      <c r="D1087" s="104" t="s">
        <v>184</v>
      </c>
      <c r="E1087" s="69" t="s">
        <v>1026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1028</v>
      </c>
    </row>
    <row r="1088" spans="1:9" ht="51.75" thickBot="1">
      <c r="A1088" s="66">
        <v>2103</v>
      </c>
      <c r="B1088" s="109" t="s">
        <v>205</v>
      </c>
      <c r="C1088" s="84" t="s">
        <v>1033</v>
      </c>
      <c r="D1088" s="104" t="s">
        <v>184</v>
      </c>
      <c r="E1088" s="69" t="s">
        <v>1029</v>
      </c>
      <c r="F1088" s="94"/>
      <c r="G1088" s="126" t="s">
        <v>207</v>
      </c>
      <c r="H1088" s="127">
        <v>0.23</v>
      </c>
      <c r="I1088" s="69" t="s">
        <v>1030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338" t="s">
        <v>678</v>
      </c>
      <c r="B1101" s="339"/>
      <c r="C1101" s="339"/>
      <c r="D1101" s="339"/>
      <c r="E1101" s="339"/>
      <c r="F1101" s="339"/>
      <c r="G1101" s="339"/>
      <c r="H1101" s="339"/>
      <c r="I1101" s="340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338" t="s">
        <v>3</v>
      </c>
      <c r="B1104" s="339"/>
      <c r="C1104" s="339"/>
      <c r="D1104" s="339"/>
      <c r="E1104" s="339"/>
      <c r="F1104" s="339"/>
      <c r="G1104" s="339"/>
      <c r="H1104" s="339"/>
      <c r="I1104" s="340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2099</v>
      </c>
      <c r="C1107" s="135" t="s">
        <v>2100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326" t="s">
        <v>448</v>
      </c>
      <c r="B1109" s="327"/>
      <c r="C1109" s="327"/>
      <c r="D1109" s="327"/>
      <c r="E1109" s="327"/>
      <c r="F1109" s="327"/>
      <c r="G1109" s="328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2265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2101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2266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2259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2260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1143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1166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1126</v>
      </c>
      <c r="C1142" s="78" t="s">
        <v>1127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1128</v>
      </c>
      <c r="C1143" s="78" t="s">
        <v>1129</v>
      </c>
      <c r="D1143" s="133" t="s">
        <v>1130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326" t="s">
        <v>486</v>
      </c>
      <c r="B1144" s="327"/>
      <c r="C1144" s="327"/>
      <c r="D1144" s="327"/>
      <c r="E1144" s="327"/>
      <c r="F1144" s="327"/>
      <c r="G1144" s="328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1167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2053</v>
      </c>
      <c r="C1175" s="84" t="s">
        <v>2054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2267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1190</v>
      </c>
      <c r="C1190" s="84" t="s">
        <v>1191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1192</v>
      </c>
      <c r="C1191" s="84" t="s">
        <v>1193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1194</v>
      </c>
      <c r="C1192" s="84" t="s">
        <v>1195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1196</v>
      </c>
      <c r="C1193" s="84" t="s">
        <v>1197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2261</v>
      </c>
      <c r="C1194" s="84" t="s">
        <v>2262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2263</v>
      </c>
      <c r="C1195" s="84" t="s">
        <v>2264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32" t="s">
        <v>499</v>
      </c>
      <c r="B1196" s="333"/>
      <c r="C1196" s="333"/>
      <c r="D1196" s="333"/>
      <c r="E1196" s="333"/>
      <c r="F1196" s="333"/>
      <c r="G1196" s="334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2343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2344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2345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2346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2347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2073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1020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2066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2067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2068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2069</v>
      </c>
      <c r="C1245" s="84" t="s">
        <v>2070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2071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2324</v>
      </c>
      <c r="D1247" s="133" t="s">
        <v>2035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2325</v>
      </c>
      <c r="D1248" s="82" t="s">
        <v>2035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2341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2342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32" t="s">
        <v>544</v>
      </c>
      <c r="B1251" s="333"/>
      <c r="C1251" s="333"/>
      <c r="D1251" s="333"/>
      <c r="E1251" s="333"/>
      <c r="F1251" s="333"/>
      <c r="G1251" s="334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2328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2037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2038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2039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2040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2311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2326</v>
      </c>
      <c r="D1263" s="133" t="s">
        <v>2035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2327</v>
      </c>
      <c r="D1264" s="134" t="s">
        <v>2035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2329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2330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2331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2332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2333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2334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2335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2336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2337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2338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2339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2340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17" t="s">
        <v>549</v>
      </c>
      <c r="B1277" s="318"/>
      <c r="C1277" s="318"/>
      <c r="D1277" s="318"/>
      <c r="E1277" s="318"/>
      <c r="F1277" s="318"/>
      <c r="G1277" s="318"/>
      <c r="H1277" s="318"/>
      <c r="I1277" s="319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2072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326" t="s">
        <v>606</v>
      </c>
      <c r="B1312" s="327"/>
      <c r="C1312" s="327"/>
      <c r="D1312" s="327"/>
      <c r="E1312" s="327"/>
      <c r="F1312" s="327"/>
      <c r="G1312" s="328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326" t="s">
        <v>636</v>
      </c>
      <c r="B1330" s="327"/>
      <c r="C1330" s="327"/>
      <c r="D1330" s="327"/>
      <c r="E1330" s="327"/>
      <c r="F1330" s="327"/>
      <c r="G1330" s="328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29" t="s">
        <v>426</v>
      </c>
      <c r="B1346" s="330"/>
      <c r="C1346" s="330"/>
      <c r="D1346" s="330"/>
      <c r="E1346" s="330"/>
      <c r="F1346" s="330"/>
      <c r="G1346" s="330"/>
      <c r="H1346" s="330"/>
      <c r="I1346" s="331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2102</v>
      </c>
      <c r="C1349" s="84" t="s">
        <v>2103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2104</v>
      </c>
      <c r="C1351" s="84" t="s">
        <v>2105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2106</v>
      </c>
      <c r="C1352" s="84" t="s">
        <v>2107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2108</v>
      </c>
      <c r="C1353" s="84" t="s">
        <v>2109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2110</v>
      </c>
      <c r="C1354" s="84" t="s">
        <v>2111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2112</v>
      </c>
      <c r="C1356" s="84" t="s">
        <v>2113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2114</v>
      </c>
      <c r="C1357" s="84" t="s">
        <v>2115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2116</v>
      </c>
      <c r="C1358" s="84" t="s">
        <v>2117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2118</v>
      </c>
    </row>
    <row r="1359" spans="1:10" s="156" customFormat="1" ht="13.5" thickBot="1">
      <c r="A1359" s="82">
        <v>3280</v>
      </c>
      <c r="B1359" s="65" t="s">
        <v>2119</v>
      </c>
      <c r="C1359" s="84" t="s">
        <v>2120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2189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2190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2121</v>
      </c>
      <c r="C1363" s="84" t="s">
        <v>2122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2123</v>
      </c>
      <c r="C1364" s="84" t="s">
        <v>2124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2125</v>
      </c>
      <c r="C1370" s="84" t="s">
        <v>2126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2127</v>
      </c>
      <c r="C1371" s="84" t="s">
        <v>2128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2129</v>
      </c>
      <c r="C1372" s="84" t="s">
        <v>2130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2131</v>
      </c>
      <c r="C1373" s="84" t="s">
        <v>2132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2133</v>
      </c>
      <c r="C1374" s="84" t="s">
        <v>2134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2135</v>
      </c>
      <c r="C1375" s="84" t="s">
        <v>2136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2137</v>
      </c>
      <c r="C1376" s="84" t="s">
        <v>2138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2139</v>
      </c>
      <c r="C1377" s="84" t="s">
        <v>2140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2141</v>
      </c>
      <c r="C1378" s="84" t="s">
        <v>2142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2143</v>
      </c>
      <c r="C1379" s="84" t="s">
        <v>2144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2145</v>
      </c>
      <c r="C1382" s="84" t="s">
        <v>2146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2191</v>
      </c>
    </row>
    <row r="1384" spans="1:10" ht="13.5" thickBot="1">
      <c r="A1384" s="82">
        <v>3294</v>
      </c>
      <c r="B1384" s="65" t="s">
        <v>2147</v>
      </c>
      <c r="C1384" s="84" t="s">
        <v>2148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2193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2191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2149</v>
      </c>
      <c r="C1390" s="84" t="s">
        <v>2150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2151</v>
      </c>
      <c r="C1391" s="84" t="s">
        <v>2152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2194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2195</v>
      </c>
      <c r="C1394" s="84" t="s">
        <v>2232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2197</v>
      </c>
      <c r="C1395" s="84" t="s">
        <v>2198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2199</v>
      </c>
      <c r="C1396" s="84" t="s">
        <v>2233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2201</v>
      </c>
      <c r="C1397" s="84" t="s">
        <v>2202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2203</v>
      </c>
      <c r="C1398" s="84" t="s">
        <v>2204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2205</v>
      </c>
      <c r="C1399" s="84" t="s">
        <v>2234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2207</v>
      </c>
      <c r="C1400" s="84" t="s">
        <v>2208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2209</v>
      </c>
      <c r="C1401" s="84" t="s">
        <v>2235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2211</v>
      </c>
      <c r="C1402" s="84" t="s">
        <v>2212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2213</v>
      </c>
      <c r="C1403" s="84" t="s">
        <v>2214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2215</v>
      </c>
      <c r="C1404" s="84" t="s">
        <v>2216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2217</v>
      </c>
      <c r="C1405" s="84" t="s">
        <v>2218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2219</v>
      </c>
      <c r="C1406" s="84" t="s">
        <v>2220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2221</v>
      </c>
      <c r="C1407" s="84" t="s">
        <v>2222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2153</v>
      </c>
      <c r="C1409" s="84" t="s">
        <v>2154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2155</v>
      </c>
      <c r="C1410" s="84" t="s">
        <v>2156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2223</v>
      </c>
      <c r="C1411" s="84" t="s">
        <v>2224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1178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2236</v>
      </c>
      <c r="C1416" s="84" t="s">
        <v>2237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2157</v>
      </c>
      <c r="C1417" s="84" t="s">
        <v>2158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2159</v>
      </c>
      <c r="C1424" s="84" t="s">
        <v>2160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2161</v>
      </c>
      <c r="C1427" s="84" t="s">
        <v>2162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1179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2163</v>
      </c>
      <c r="C1430" s="84" t="s">
        <v>2164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2165</v>
      </c>
      <c r="C1431" s="84" t="s">
        <v>2166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2167</v>
      </c>
      <c r="C1432" s="84" t="s">
        <v>2168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2169</v>
      </c>
      <c r="C1433" s="84" t="s">
        <v>2170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2171</v>
      </c>
      <c r="C1434" s="84" t="s">
        <v>2172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2173</v>
      </c>
      <c r="C1436" s="84" t="s">
        <v>2174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2175</v>
      </c>
      <c r="K1436" s="199"/>
    </row>
    <row r="1437" spans="1:10" ht="166.5" thickBot="1">
      <c r="A1437" s="82">
        <v>3308</v>
      </c>
      <c r="B1437" s="65" t="s">
        <v>2176</v>
      </c>
      <c r="C1437" s="84" t="s">
        <v>2177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2178</v>
      </c>
    </row>
    <row r="1438" spans="1:10" ht="102.75" thickBot="1">
      <c r="A1438" s="82">
        <v>3309</v>
      </c>
      <c r="B1438" s="65" t="s">
        <v>2179</v>
      </c>
      <c r="C1438" s="84" t="s">
        <v>2180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2225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2181</v>
      </c>
      <c r="C1442" s="84" t="s">
        <v>2182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2118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2226</v>
      </c>
      <c r="C1445" s="84" t="s">
        <v>2227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2228</v>
      </c>
      <c r="C1446" s="84" t="s">
        <v>2229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2183</v>
      </c>
      <c r="C1447" s="84" t="s">
        <v>2184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2230</v>
      </c>
      <c r="C1448" s="84" t="s">
        <v>2231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2192</v>
      </c>
    </row>
    <row r="1450" spans="1:10" ht="153.75" thickBot="1">
      <c r="A1450" s="82">
        <v>3312</v>
      </c>
      <c r="B1450" s="65"/>
      <c r="C1450" s="182" t="s">
        <v>2185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2186</v>
      </c>
    </row>
    <row r="1451" spans="1:10" ht="102.75" thickBot="1">
      <c r="A1451" s="82">
        <v>3313</v>
      </c>
      <c r="B1451" s="65"/>
      <c r="C1451" s="84" t="s">
        <v>2187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2188</v>
      </c>
    </row>
    <row r="1452" spans="1:9" ht="13.5" thickBot="1">
      <c r="A1452" s="338" t="s">
        <v>94</v>
      </c>
      <c r="B1452" s="339"/>
      <c r="C1452" s="339"/>
      <c r="D1452" s="339"/>
      <c r="E1452" s="339"/>
      <c r="F1452" s="339"/>
      <c r="G1452" s="339"/>
      <c r="H1452" s="339"/>
      <c r="I1452" s="355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338" t="s">
        <v>682</v>
      </c>
      <c r="B1454" s="339"/>
      <c r="C1454" s="339"/>
      <c r="D1454" s="339"/>
      <c r="E1454" s="339"/>
      <c r="F1454" s="339"/>
      <c r="G1454" s="339"/>
      <c r="H1454" s="339"/>
      <c r="I1454" s="340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1048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1072</v>
      </c>
      <c r="C1456" s="84" t="s">
        <v>1088</v>
      </c>
      <c r="D1456" s="82" t="s">
        <v>1070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1073</v>
      </c>
      <c r="C1457" s="84" t="s">
        <v>1074</v>
      </c>
      <c r="D1457" s="95" t="s">
        <v>1070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1075</v>
      </c>
      <c r="C1458" s="84" t="s">
        <v>1076</v>
      </c>
      <c r="D1458" s="95" t="s">
        <v>1077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1071</v>
      </c>
      <c r="D1459" s="95" t="s">
        <v>1070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338" t="s">
        <v>1055</v>
      </c>
      <c r="B1460" s="339"/>
      <c r="C1460" s="339"/>
      <c r="D1460" s="339"/>
      <c r="E1460" s="339"/>
      <c r="F1460" s="339"/>
      <c r="G1460" s="339"/>
      <c r="H1460" s="339"/>
      <c r="I1460" s="340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1050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352" t="s">
        <v>97</v>
      </c>
      <c r="B1462" s="353"/>
      <c r="C1462" s="353"/>
      <c r="D1462" s="353"/>
      <c r="E1462" s="353"/>
      <c r="F1462" s="353"/>
      <c r="G1462" s="353"/>
      <c r="H1462" s="353"/>
      <c r="I1462" s="354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1051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1051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1051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338" t="s">
        <v>666</v>
      </c>
      <c r="B1466" s="339"/>
      <c r="C1466" s="339"/>
      <c r="D1466" s="339"/>
      <c r="E1466" s="339"/>
      <c r="F1466" s="339"/>
      <c r="G1466" s="339"/>
      <c r="H1466" s="339"/>
      <c r="I1466" s="340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1056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1056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1056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1056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1052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1183</v>
      </c>
      <c r="D1472" s="82" t="s">
        <v>1052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1052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1052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1182</v>
      </c>
      <c r="D1475" s="82" t="s">
        <v>1052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1052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1052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1057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1057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2036</v>
      </c>
      <c r="D1481" s="82" t="s">
        <v>2351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2352</v>
      </c>
      <c r="D1482" s="82" t="s">
        <v>2351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7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2323</v>
      </c>
      <c r="D1483" s="82" t="s">
        <v>2351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1135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1134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51.75" thickBot="1">
      <c r="A1486" s="66">
        <v>3090</v>
      </c>
      <c r="B1486" s="77"/>
      <c r="C1486" s="78" t="s">
        <v>2353</v>
      </c>
      <c r="D1486" s="79" t="s">
        <v>2033</v>
      </c>
      <c r="E1486" s="148">
        <v>16.26</v>
      </c>
      <c r="F1486" s="65"/>
      <c r="G1486" s="70"/>
      <c r="H1486" s="71">
        <v>3.7398000000000007</v>
      </c>
      <c r="I1486" s="71">
        <v>19.9998</v>
      </c>
    </row>
    <row r="1487" spans="1:9" ht="13.5" thickBot="1">
      <c r="A1487" s="95">
        <v>3165</v>
      </c>
      <c r="B1487" s="65" t="s">
        <v>750</v>
      </c>
      <c r="C1487" s="84" t="s">
        <v>1085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3235</v>
      </c>
      <c r="B1488" s="65" t="s">
        <v>750</v>
      </c>
      <c r="C1488" s="84" t="s">
        <v>2034</v>
      </c>
      <c r="D1488" s="65" t="s">
        <v>2033</v>
      </c>
      <c r="E1488" s="76">
        <v>40.65</v>
      </c>
      <c r="F1488" s="76"/>
      <c r="G1488" s="76"/>
      <c r="H1488" s="76">
        <v>9.3495</v>
      </c>
      <c r="I1488" s="76">
        <v>49.9995</v>
      </c>
    </row>
    <row r="1489" spans="1:10" s="156" customFormat="1" ht="26.25" thickBot="1">
      <c r="A1489" s="95">
        <v>3333</v>
      </c>
      <c r="B1489" s="65"/>
      <c r="C1489" s="84" t="s">
        <v>2238</v>
      </c>
      <c r="D1489" s="65" t="s">
        <v>2239</v>
      </c>
      <c r="E1489" s="76">
        <v>6.61</v>
      </c>
      <c r="F1489" s="76"/>
      <c r="G1489" s="76"/>
      <c r="H1489" s="76">
        <f>E1489*23%</f>
        <v>1.5203000000000002</v>
      </c>
      <c r="I1489" s="76">
        <f>SUM(E1489:H1489)</f>
        <v>8.1303</v>
      </c>
      <c r="J1489" s="178"/>
    </row>
    <row r="1490" spans="1:9" ht="51.75" thickBot="1">
      <c r="A1490" s="95">
        <v>3339</v>
      </c>
      <c r="B1490" s="65"/>
      <c r="C1490" s="84" t="s">
        <v>2268</v>
      </c>
      <c r="D1490" s="65" t="s">
        <v>26</v>
      </c>
      <c r="E1490" s="76">
        <v>300</v>
      </c>
      <c r="F1490" s="76"/>
      <c r="G1490" s="76"/>
      <c r="H1490" s="76" t="s">
        <v>2269</v>
      </c>
      <c r="I1490" s="76">
        <f>SUM(E1490:H1490)</f>
        <v>300</v>
      </c>
    </row>
    <row r="1491" spans="1:9" ht="51.75" thickBot="1">
      <c r="A1491" s="95">
        <v>3340</v>
      </c>
      <c r="B1491" s="65"/>
      <c r="C1491" s="84" t="s">
        <v>2270</v>
      </c>
      <c r="D1491" s="65" t="s">
        <v>36</v>
      </c>
      <c r="E1491" s="76">
        <v>600</v>
      </c>
      <c r="F1491" s="76"/>
      <c r="G1491" s="76"/>
      <c r="H1491" s="76" t="s">
        <v>2269</v>
      </c>
      <c r="I1491" s="76">
        <v>600</v>
      </c>
    </row>
    <row r="1492" spans="1:9" ht="39" thickBot="1">
      <c r="A1492" s="95">
        <v>3341</v>
      </c>
      <c r="B1492" s="65"/>
      <c r="C1492" s="84" t="s">
        <v>2271</v>
      </c>
      <c r="D1492" s="65" t="s">
        <v>1037</v>
      </c>
      <c r="E1492" s="76">
        <v>450</v>
      </c>
      <c r="F1492" s="76"/>
      <c r="G1492" s="76"/>
      <c r="H1492" s="76" t="s">
        <v>2269</v>
      </c>
      <c r="I1492" s="76">
        <v>450</v>
      </c>
    </row>
    <row r="1493" spans="1:9" ht="39" thickBot="1">
      <c r="A1493" s="95">
        <v>3342</v>
      </c>
      <c r="B1493" s="65"/>
      <c r="C1493" s="84" t="s">
        <v>2272</v>
      </c>
      <c r="D1493" s="65" t="s">
        <v>61</v>
      </c>
      <c r="E1493" s="76">
        <v>850</v>
      </c>
      <c r="F1493" s="76"/>
      <c r="G1493" s="76"/>
      <c r="H1493" s="76" t="s">
        <v>2269</v>
      </c>
      <c r="I1493" s="76">
        <v>850</v>
      </c>
    </row>
    <row r="1494" spans="1:9" ht="39" thickBot="1">
      <c r="A1494" s="95">
        <v>3343</v>
      </c>
      <c r="B1494" s="65"/>
      <c r="C1494" s="84" t="s">
        <v>2273</v>
      </c>
      <c r="D1494" s="65" t="s">
        <v>75</v>
      </c>
      <c r="E1494" s="76">
        <v>900</v>
      </c>
      <c r="F1494" s="76"/>
      <c r="G1494" s="76"/>
      <c r="H1494" s="76" t="s">
        <v>2269</v>
      </c>
      <c r="I1494" s="76">
        <v>900</v>
      </c>
    </row>
    <row r="1495" spans="1:9" ht="51.75" thickBot="1">
      <c r="A1495" s="95">
        <v>3344</v>
      </c>
      <c r="B1495" s="65"/>
      <c r="C1495" s="84" t="s">
        <v>2274</v>
      </c>
      <c r="D1495" s="65" t="s">
        <v>1039</v>
      </c>
      <c r="E1495" s="76">
        <v>700</v>
      </c>
      <c r="F1495" s="76"/>
      <c r="G1495" s="76"/>
      <c r="H1495" s="76" t="s">
        <v>2269</v>
      </c>
      <c r="I1495" s="76">
        <v>700</v>
      </c>
    </row>
    <row r="1496" spans="1:9" ht="51.75" thickBot="1">
      <c r="A1496" s="95">
        <v>3345</v>
      </c>
      <c r="B1496" s="65"/>
      <c r="C1496" s="84" t="s">
        <v>2275</v>
      </c>
      <c r="D1496" s="65" t="s">
        <v>87</v>
      </c>
      <c r="E1496" s="76">
        <v>100</v>
      </c>
      <c r="F1496" s="76"/>
      <c r="G1496" s="76"/>
      <c r="H1496" s="76" t="s">
        <v>2269</v>
      </c>
      <c r="I1496" s="76">
        <v>100</v>
      </c>
    </row>
    <row r="1497" spans="1:9" ht="51.75" thickBot="1">
      <c r="A1497" s="95">
        <v>3346</v>
      </c>
      <c r="B1497" s="65"/>
      <c r="C1497" s="84" t="s">
        <v>2276</v>
      </c>
      <c r="D1497" s="65" t="s">
        <v>1069</v>
      </c>
      <c r="E1497" s="76">
        <v>1700</v>
      </c>
      <c r="F1497" s="76"/>
      <c r="G1497" s="76"/>
      <c r="H1497" s="76" t="s">
        <v>2269</v>
      </c>
      <c r="I1497" s="76">
        <v>1700</v>
      </c>
    </row>
    <row r="1498" spans="1:9" ht="39" thickBot="1">
      <c r="A1498" s="95">
        <v>3347</v>
      </c>
      <c r="B1498" s="65"/>
      <c r="C1498" s="84" t="s">
        <v>2277</v>
      </c>
      <c r="D1498" s="65" t="s">
        <v>82</v>
      </c>
      <c r="E1498" s="76">
        <v>700</v>
      </c>
      <c r="F1498" s="76"/>
      <c r="G1498" s="76"/>
      <c r="H1498" s="76" t="s">
        <v>2269</v>
      </c>
      <c r="I1498" s="76">
        <v>700</v>
      </c>
    </row>
    <row r="1499" spans="1:9" ht="51.75" thickBot="1">
      <c r="A1499" s="95">
        <v>3348</v>
      </c>
      <c r="B1499" s="65"/>
      <c r="C1499" s="84" t="s">
        <v>2278</v>
      </c>
      <c r="D1499" s="65" t="s">
        <v>90</v>
      </c>
      <c r="E1499" s="76">
        <v>450</v>
      </c>
      <c r="F1499" s="76"/>
      <c r="G1499" s="76"/>
      <c r="H1499" s="76" t="s">
        <v>2269</v>
      </c>
      <c r="I1499" s="76">
        <v>450</v>
      </c>
    </row>
    <row r="1500" spans="1:9" ht="39" thickBot="1">
      <c r="A1500" s="95">
        <v>3349</v>
      </c>
      <c r="B1500" s="65"/>
      <c r="C1500" s="84" t="s">
        <v>2279</v>
      </c>
      <c r="D1500" s="65" t="s">
        <v>93</v>
      </c>
      <c r="E1500" s="76">
        <v>1600</v>
      </c>
      <c r="F1500" s="76"/>
      <c r="G1500" s="76"/>
      <c r="H1500" s="76" t="s">
        <v>2269</v>
      </c>
      <c r="I1500" s="76">
        <v>1600</v>
      </c>
    </row>
    <row r="1501" spans="1:9" ht="51.75" thickBot="1">
      <c r="A1501" s="95">
        <v>3350</v>
      </c>
      <c r="B1501" s="65"/>
      <c r="C1501" s="84" t="s">
        <v>2280</v>
      </c>
      <c r="D1501" s="65" t="s">
        <v>2281</v>
      </c>
      <c r="E1501" s="76">
        <v>1700</v>
      </c>
      <c r="F1501" s="76"/>
      <c r="G1501" s="76"/>
      <c r="H1501" s="76" t="s">
        <v>2269</v>
      </c>
      <c r="I1501" s="76">
        <v>1700</v>
      </c>
    </row>
    <row r="1502" spans="1:9" ht="39" thickBot="1">
      <c r="A1502" s="95">
        <v>3351</v>
      </c>
      <c r="B1502" s="65"/>
      <c r="C1502" s="84" t="s">
        <v>2282</v>
      </c>
      <c r="D1502" s="65" t="s">
        <v>2283</v>
      </c>
      <c r="E1502" s="76">
        <v>2800</v>
      </c>
      <c r="F1502" s="76"/>
      <c r="G1502" s="76"/>
      <c r="H1502" s="76" t="s">
        <v>2269</v>
      </c>
      <c r="I1502" s="76">
        <f>SUM(E1502:H1502)</f>
        <v>2800</v>
      </c>
    </row>
    <row r="1503" spans="1:9" ht="39" thickBot="1">
      <c r="A1503" s="95">
        <v>3352</v>
      </c>
      <c r="B1503" s="65"/>
      <c r="C1503" s="84" t="s">
        <v>2284</v>
      </c>
      <c r="D1503" s="65" t="s">
        <v>1040</v>
      </c>
      <c r="E1503" s="76">
        <v>1000</v>
      </c>
      <c r="F1503" s="76"/>
      <c r="G1503" s="76"/>
      <c r="H1503" s="76" t="s">
        <v>2269</v>
      </c>
      <c r="I1503" s="76">
        <f aca="true" t="shared" si="127" ref="I1503:I1510">SUM(E1503:H1503)</f>
        <v>1000</v>
      </c>
    </row>
    <row r="1504" spans="1:9" ht="39" thickBot="1">
      <c r="A1504" s="95">
        <v>3353</v>
      </c>
      <c r="B1504" s="65"/>
      <c r="C1504" s="84" t="s">
        <v>2285</v>
      </c>
      <c r="D1504" s="65" t="s">
        <v>112</v>
      </c>
      <c r="E1504" s="76">
        <v>800</v>
      </c>
      <c r="F1504" s="76"/>
      <c r="G1504" s="76"/>
      <c r="H1504" s="76" t="s">
        <v>2269</v>
      </c>
      <c r="I1504" s="76">
        <f t="shared" si="127"/>
        <v>800</v>
      </c>
    </row>
    <row r="1505" spans="1:9" ht="39" thickBot="1">
      <c r="A1505" s="95">
        <v>3354</v>
      </c>
      <c r="B1505" s="65"/>
      <c r="C1505" s="84" t="s">
        <v>2286</v>
      </c>
      <c r="D1505" s="65" t="s">
        <v>165</v>
      </c>
      <c r="E1505" s="76">
        <v>950</v>
      </c>
      <c r="F1505" s="76"/>
      <c r="G1505" s="76"/>
      <c r="H1505" s="76" t="s">
        <v>2269</v>
      </c>
      <c r="I1505" s="76">
        <f t="shared" si="127"/>
        <v>950</v>
      </c>
    </row>
    <row r="1506" spans="1:9" ht="51.75" thickBot="1">
      <c r="A1506" s="95">
        <v>3355</v>
      </c>
      <c r="B1506" s="65"/>
      <c r="C1506" s="84" t="s">
        <v>2287</v>
      </c>
      <c r="D1506" s="65" t="s">
        <v>184</v>
      </c>
      <c r="E1506" s="76">
        <v>600</v>
      </c>
      <c r="F1506" s="76"/>
      <c r="G1506" s="76"/>
      <c r="H1506" s="76" t="s">
        <v>2269</v>
      </c>
      <c r="I1506" s="76">
        <f t="shared" si="127"/>
        <v>600</v>
      </c>
    </row>
    <row r="1507" spans="1:9" ht="51.75" thickBot="1">
      <c r="A1507" s="95">
        <v>3356</v>
      </c>
      <c r="B1507" s="65"/>
      <c r="C1507" s="84" t="s">
        <v>2288</v>
      </c>
      <c r="D1507" s="65" t="s">
        <v>680</v>
      </c>
      <c r="E1507" s="76">
        <v>350</v>
      </c>
      <c r="F1507" s="76"/>
      <c r="G1507" s="76"/>
      <c r="H1507" s="76" t="s">
        <v>2269</v>
      </c>
      <c r="I1507" s="76">
        <f t="shared" si="127"/>
        <v>350</v>
      </c>
    </row>
    <row r="1508" spans="1:9" ht="39" thickBot="1">
      <c r="A1508" s="95">
        <v>3357</v>
      </c>
      <c r="B1508" s="65"/>
      <c r="C1508" s="84" t="s">
        <v>2289</v>
      </c>
      <c r="D1508" s="65" t="s">
        <v>754</v>
      </c>
      <c r="E1508" s="76">
        <v>400</v>
      </c>
      <c r="F1508" s="76"/>
      <c r="G1508" s="76"/>
      <c r="H1508" s="76" t="s">
        <v>2269</v>
      </c>
      <c r="I1508" s="76">
        <f t="shared" si="127"/>
        <v>400</v>
      </c>
    </row>
    <row r="1509" spans="1:9" ht="39" thickBot="1">
      <c r="A1509" s="95">
        <v>3358</v>
      </c>
      <c r="B1509" s="65"/>
      <c r="C1509" s="84" t="s">
        <v>2290</v>
      </c>
      <c r="D1509" s="65" t="s">
        <v>2291</v>
      </c>
      <c r="E1509" s="76">
        <v>750</v>
      </c>
      <c r="F1509" s="76"/>
      <c r="G1509" s="76"/>
      <c r="H1509" s="76" t="s">
        <v>2269</v>
      </c>
      <c r="I1509" s="76">
        <f t="shared" si="127"/>
        <v>750</v>
      </c>
    </row>
    <row r="1510" spans="1:9" ht="39" thickBot="1">
      <c r="A1510" s="95">
        <v>3359</v>
      </c>
      <c r="B1510" s="65"/>
      <c r="C1510" s="84" t="s">
        <v>2292</v>
      </c>
      <c r="D1510" s="65" t="s">
        <v>1048</v>
      </c>
      <c r="E1510" s="76">
        <v>1050</v>
      </c>
      <c r="F1510" s="76"/>
      <c r="G1510" s="76"/>
      <c r="H1510" s="76" t="s">
        <v>2269</v>
      </c>
      <c r="I1510" s="76">
        <f t="shared" si="127"/>
        <v>1050</v>
      </c>
    </row>
    <row r="1511" spans="1:9" ht="51.75" thickBot="1">
      <c r="A1511" s="95">
        <v>3360</v>
      </c>
      <c r="B1511" s="65"/>
      <c r="C1511" s="84" t="s">
        <v>2293</v>
      </c>
      <c r="D1511" s="65" t="s">
        <v>1050</v>
      </c>
      <c r="E1511" s="76">
        <v>450</v>
      </c>
      <c r="F1511" s="76"/>
      <c r="G1511" s="76"/>
      <c r="H1511" s="76" t="s">
        <v>2269</v>
      </c>
      <c r="I1511" s="76">
        <f>SUM(E1511:H1511)</f>
        <v>450</v>
      </c>
    </row>
    <row r="1512" spans="1:9" s="247" customFormat="1" ht="15" thickBot="1">
      <c r="A1512" s="95">
        <v>3395</v>
      </c>
      <c r="B1512" s="65"/>
      <c r="C1512" s="65" t="s">
        <v>2354</v>
      </c>
      <c r="D1512" s="65" t="s">
        <v>2033</v>
      </c>
      <c r="E1512" s="65">
        <v>81.3</v>
      </c>
      <c r="F1512" s="65"/>
      <c r="G1512" s="65"/>
      <c r="H1512" s="356">
        <f>E1512*23%</f>
        <v>18.699</v>
      </c>
      <c r="I1512" s="356">
        <f>H1512+E1512</f>
        <v>99.999</v>
      </c>
    </row>
    <row r="1513" spans="1:9" s="247" customFormat="1" ht="80.25" customHeight="1" thickBot="1">
      <c r="A1513" s="95">
        <v>3396</v>
      </c>
      <c r="B1513" s="65" t="s">
        <v>2355</v>
      </c>
      <c r="C1513" s="97" t="s">
        <v>2356</v>
      </c>
      <c r="D1513" s="65" t="s">
        <v>2033</v>
      </c>
      <c r="E1513" s="65">
        <v>40.65</v>
      </c>
      <c r="F1513" s="65">
        <f>E1513*23%</f>
        <v>9.3495</v>
      </c>
      <c r="G1513" s="65">
        <f>E1513+F1513</f>
        <v>49.9995</v>
      </c>
      <c r="H1513" s="356">
        <f>E1513*23%</f>
        <v>9.3495</v>
      </c>
      <c r="I1513" s="356">
        <f>E1513+H1513</f>
        <v>49.9995</v>
      </c>
    </row>
    <row r="1514" spans="1:9" s="247" customFormat="1" ht="21.75" customHeight="1" thickBot="1">
      <c r="A1514" s="95">
        <v>3397</v>
      </c>
      <c r="B1514" s="65" t="s">
        <v>2355</v>
      </c>
      <c r="C1514" s="65" t="s">
        <v>2357</v>
      </c>
      <c r="D1514" s="65" t="s">
        <v>2033</v>
      </c>
      <c r="E1514" s="65">
        <v>16.26</v>
      </c>
      <c r="F1514" s="65">
        <f>E1514*23%</f>
        <v>3.7398000000000007</v>
      </c>
      <c r="G1514" s="65">
        <f>E1514+F1514</f>
        <v>19.9998</v>
      </c>
      <c r="H1514" s="356">
        <f>E1514*23%</f>
        <v>3.7398000000000007</v>
      </c>
      <c r="I1514" s="356">
        <f>E1514+H1514</f>
        <v>19.9998</v>
      </c>
    </row>
  </sheetData>
  <sheetProtection/>
  <mergeCells count="181">
    <mergeCell ref="A1466:I1466"/>
    <mergeCell ref="A1462:I1462"/>
    <mergeCell ref="A1460:I1460"/>
    <mergeCell ref="A1454:I1454"/>
    <mergeCell ref="A1452:I1452"/>
    <mergeCell ref="A1312:G1312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1196:G1196"/>
    <mergeCell ref="A1251:G1251"/>
    <mergeCell ref="A1021:I1021"/>
    <mergeCell ref="A1023:I1023"/>
    <mergeCell ref="A1072:I1072"/>
    <mergeCell ref="A1101:I1101"/>
    <mergeCell ref="A1104:I1104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2020-01-21T13:29:15Z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