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ZW'!$A$1:$E$1488</definedName>
    <definedName name="_xlnm.Print_Area" localSheetId="1">'CENNIK BRUTTO'!$A$1:$I$1504</definedName>
  </definedNames>
  <calcPr fullCalcOnLoad="1"/>
</workbook>
</file>

<file path=xl/sharedStrings.xml><?xml version="1.0" encoding="utf-8"?>
<sst xmlns="http://schemas.openxmlformats.org/spreadsheetml/2006/main" count="7689" uniqueCount="2384">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</sst>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70" fillId="0" borderId="31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4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4" fontId="69" fillId="28" borderId="41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2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2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2"/>
  <sheetViews>
    <sheetView tabSelected="1" zoomScalePageLayoutView="0" workbookViewId="0" topLeftCell="A1017">
      <selection activeCell="E1021" sqref="E1021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03" t="s">
        <v>1112</v>
      </c>
      <c r="B1" s="303"/>
      <c r="C1" s="303"/>
      <c r="D1" s="303"/>
      <c r="E1" s="30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304" t="s">
        <v>20</v>
      </c>
      <c r="B4" s="304"/>
      <c r="C4" s="304"/>
      <c r="D4" s="304"/>
      <c r="E4" s="30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05" t="s">
        <v>31</v>
      </c>
      <c r="B12" s="305"/>
      <c r="C12" s="305"/>
      <c r="D12" s="305"/>
      <c r="E12" s="30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97" t="s">
        <v>1011</v>
      </c>
      <c r="B14" s="298"/>
      <c r="C14" s="298"/>
      <c r="D14" s="298"/>
      <c r="E14" s="299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97" t="s">
        <v>41</v>
      </c>
      <c r="B21" s="298"/>
      <c r="C21" s="298"/>
      <c r="D21" s="298"/>
      <c r="E21" s="29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97" t="s">
        <v>43</v>
      </c>
      <c r="B23" s="298"/>
      <c r="C23" s="298"/>
      <c r="D23" s="298"/>
      <c r="E23" s="29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00" t="s">
        <v>717</v>
      </c>
      <c r="B43" s="301"/>
      <c r="C43" s="301"/>
      <c r="D43" s="301"/>
      <c r="E43" s="30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6" s="2" customFormat="1" ht="15" thickBot="1">
      <c r="A52" s="292" t="s">
        <v>69</v>
      </c>
      <c r="B52" s="293"/>
      <c r="C52" s="293"/>
      <c r="D52" s="293"/>
      <c r="E52" s="294"/>
      <c r="F52" s="165"/>
    </row>
    <row r="53" spans="1:6" s="4" customFormat="1" ht="12.75" customHeight="1" thickBot="1">
      <c r="A53" s="297" t="s">
        <v>75</v>
      </c>
      <c r="B53" s="298"/>
      <c r="C53" s="298"/>
      <c r="D53" s="298"/>
      <c r="E53" s="299"/>
      <c r="F53" s="166"/>
    </row>
    <row r="54" spans="1:6" s="2" customFormat="1" ht="15" thickBot="1">
      <c r="A54" s="23">
        <v>38</v>
      </c>
      <c r="B54" s="24" t="s">
        <v>21</v>
      </c>
      <c r="C54" s="25" t="s">
        <v>76</v>
      </c>
      <c r="D54" s="23" t="s">
        <v>72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21</v>
      </c>
      <c r="C55" s="33" t="s">
        <v>1043</v>
      </c>
      <c r="D55" s="29" t="s">
        <v>1044</v>
      </c>
      <c r="E55" s="226">
        <v>170</v>
      </c>
      <c r="F55" s="166"/>
    </row>
    <row r="56" spans="1:7" s="2" customFormat="1" ht="14.25" customHeight="1" thickBot="1">
      <c r="A56" s="297" t="s">
        <v>80</v>
      </c>
      <c r="B56" s="298"/>
      <c r="C56" s="298"/>
      <c r="D56" s="298"/>
      <c r="E56" s="299"/>
      <c r="F56" s="168"/>
      <c r="G56" s="8"/>
    </row>
    <row r="57" spans="1:7" s="4" customFormat="1" ht="15.75" thickBot="1">
      <c r="A57" s="23">
        <v>40</v>
      </c>
      <c r="B57" s="24" t="s">
        <v>21</v>
      </c>
      <c r="C57" s="25" t="s">
        <v>81</v>
      </c>
      <c r="D57" s="23" t="s">
        <v>1014</v>
      </c>
      <c r="E57" s="223">
        <v>125</v>
      </c>
      <c r="F57" s="169"/>
      <c r="G57" s="10"/>
    </row>
    <row r="58" spans="1:62" s="208" customFormat="1" ht="15" customHeight="1" thickBot="1">
      <c r="A58" s="297" t="s">
        <v>77</v>
      </c>
      <c r="B58" s="298"/>
      <c r="C58" s="298"/>
      <c r="D58" s="298"/>
      <c r="E58" s="299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21</v>
      </c>
      <c r="C59" s="25" t="s">
        <v>78</v>
      </c>
      <c r="D59" s="23" t="s">
        <v>84</v>
      </c>
      <c r="E59" s="223">
        <v>125</v>
      </c>
      <c r="F59" s="169"/>
      <c r="G59" s="10"/>
    </row>
    <row r="60" spans="1:6" s="10" customFormat="1" ht="15" customHeight="1" thickBot="1">
      <c r="A60" s="297" t="s">
        <v>719</v>
      </c>
      <c r="B60" s="298"/>
      <c r="C60" s="298"/>
      <c r="D60" s="298"/>
      <c r="E60" s="299"/>
      <c r="F60" s="169"/>
    </row>
    <row r="61" spans="1:6" s="10" customFormat="1" ht="15.75" thickBot="1">
      <c r="A61" s="29">
        <v>907</v>
      </c>
      <c r="B61" s="34" t="s">
        <v>673</v>
      </c>
      <c r="C61" s="34" t="s">
        <v>674</v>
      </c>
      <c r="D61" s="35" t="s">
        <v>675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673</v>
      </c>
      <c r="C62" s="34" t="s">
        <v>676</v>
      </c>
      <c r="D62" s="35" t="s">
        <v>675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677</v>
      </c>
      <c r="C63" s="34" t="s">
        <v>678</v>
      </c>
      <c r="D63" s="35" t="s">
        <v>675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679</v>
      </c>
      <c r="C64" s="34" t="s">
        <v>680</v>
      </c>
      <c r="D64" s="35" t="s">
        <v>675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681</v>
      </c>
      <c r="C65" s="34" t="s">
        <v>682</v>
      </c>
      <c r="D65" s="35" t="s">
        <v>675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683</v>
      </c>
      <c r="C66" s="34" t="s">
        <v>684</v>
      </c>
      <c r="D66" s="35" t="s">
        <v>675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818</v>
      </c>
      <c r="C67" s="34" t="s">
        <v>1109</v>
      </c>
      <c r="D67" s="35" t="s">
        <v>675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686</v>
      </c>
      <c r="C68" s="34" t="s">
        <v>1108</v>
      </c>
      <c r="D68" s="35" t="s">
        <v>675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687</v>
      </c>
      <c r="C69" s="34" t="s">
        <v>1110</v>
      </c>
      <c r="D69" s="35" t="s">
        <v>675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821</v>
      </c>
      <c r="C70" s="34" t="s">
        <v>688</v>
      </c>
      <c r="D70" s="35" t="s">
        <v>675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838</v>
      </c>
      <c r="C71" s="34" t="s">
        <v>689</v>
      </c>
      <c r="D71" s="35" t="s">
        <v>675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839</v>
      </c>
      <c r="C72" s="34" t="s">
        <v>690</v>
      </c>
      <c r="D72" s="35" t="s">
        <v>675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691</v>
      </c>
      <c r="C73" s="31" t="s">
        <v>692</v>
      </c>
      <c r="D73" s="35" t="s">
        <v>675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693</v>
      </c>
      <c r="C74" s="34" t="s">
        <v>1111</v>
      </c>
      <c r="D74" s="35" t="s">
        <v>675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54</v>
      </c>
      <c r="C75" s="34" t="s">
        <v>1170</v>
      </c>
      <c r="D75" s="35" t="s">
        <v>675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695</v>
      </c>
      <c r="C76" s="34" t="s">
        <v>696</v>
      </c>
      <c r="D76" s="35" t="s">
        <v>675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695</v>
      </c>
      <c r="C77" s="31" t="s">
        <v>1169</v>
      </c>
      <c r="D77" s="35" t="s">
        <v>79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46</v>
      </c>
      <c r="C78" s="34" t="s">
        <v>697</v>
      </c>
      <c r="D78" s="35" t="s">
        <v>675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48</v>
      </c>
      <c r="C79" s="34" t="s">
        <v>698</v>
      </c>
      <c r="D79" s="35" t="s">
        <v>675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47</v>
      </c>
      <c r="C80" s="34" t="s">
        <v>1127</v>
      </c>
      <c r="D80" s="35" t="s">
        <v>675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700</v>
      </c>
      <c r="C81" s="34" t="s">
        <v>1139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701</v>
      </c>
      <c r="C82" s="34" t="s">
        <v>1140</v>
      </c>
      <c r="D82" s="35" t="s">
        <v>675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702</v>
      </c>
      <c r="C83" s="34" t="s">
        <v>1129</v>
      </c>
      <c r="D83" s="35" t="s">
        <v>675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703</v>
      </c>
      <c r="C84" s="34" t="s">
        <v>1130</v>
      </c>
      <c r="D84" s="35" t="s">
        <v>675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704</v>
      </c>
      <c r="C85" s="34" t="s">
        <v>1131</v>
      </c>
      <c r="D85" s="35" t="s">
        <v>675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705</v>
      </c>
      <c r="C86" s="34" t="s">
        <v>1141</v>
      </c>
      <c r="D86" s="35" t="s">
        <v>675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706</v>
      </c>
      <c r="C87" s="34" t="s">
        <v>1133</v>
      </c>
      <c r="D87" s="35" t="s">
        <v>675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707</v>
      </c>
      <c r="C88" s="34" t="s">
        <v>708</v>
      </c>
      <c r="D88" s="35" t="s">
        <v>675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709</v>
      </c>
      <c r="C89" s="34" t="s">
        <v>1134</v>
      </c>
      <c r="D89" s="35" t="s">
        <v>675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710</v>
      </c>
      <c r="C90" s="34" t="s">
        <v>711</v>
      </c>
      <c r="D90" s="35" t="s">
        <v>675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27</v>
      </c>
      <c r="C91" s="34" t="s">
        <v>28</v>
      </c>
      <c r="D91" s="35" t="s">
        <v>675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712</v>
      </c>
      <c r="C92" s="34" t="s">
        <v>713</v>
      </c>
      <c r="D92" s="35" t="s">
        <v>675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714</v>
      </c>
      <c r="C93" s="34" t="s">
        <v>1142</v>
      </c>
      <c r="D93" s="35" t="s">
        <v>675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715</v>
      </c>
      <c r="C94" s="31" t="s">
        <v>716</v>
      </c>
      <c r="D94" s="35" t="s">
        <v>675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840</v>
      </c>
      <c r="C95" s="31" t="s">
        <v>841</v>
      </c>
      <c r="D95" s="35" t="s">
        <v>675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842</v>
      </c>
      <c r="C96" s="31" t="s">
        <v>843</v>
      </c>
      <c r="D96" s="35" t="s">
        <v>675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844</v>
      </c>
      <c r="C97" s="31" t="s">
        <v>845</v>
      </c>
      <c r="D97" s="35" t="s">
        <v>675</v>
      </c>
      <c r="E97" s="227">
        <v>3000</v>
      </c>
      <c r="F97" s="166"/>
    </row>
    <row r="98" spans="1:7" s="4" customFormat="1" ht="14.25" customHeight="1" thickBot="1">
      <c r="A98" s="297" t="s">
        <v>70</v>
      </c>
      <c r="B98" s="298"/>
      <c r="C98" s="298"/>
      <c r="D98" s="298"/>
      <c r="E98" s="299"/>
      <c r="F98" s="165"/>
      <c r="G98" s="2"/>
    </row>
    <row r="99" spans="1:6" s="2" customFormat="1" ht="15" thickBot="1">
      <c r="A99" s="23">
        <v>36</v>
      </c>
      <c r="B99" s="24" t="s">
        <v>21</v>
      </c>
      <c r="C99" s="25" t="s">
        <v>71</v>
      </c>
      <c r="D99" s="23" t="s">
        <v>79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73</v>
      </c>
      <c r="C100" s="25" t="s">
        <v>74</v>
      </c>
      <c r="D100" s="23" t="s">
        <v>79</v>
      </c>
      <c r="E100" s="223">
        <v>100</v>
      </c>
      <c r="F100" s="165"/>
      <c r="G100" s="2"/>
    </row>
    <row r="101" spans="1:7" s="2" customFormat="1" ht="14.25" customHeight="1" thickBot="1">
      <c r="A101" s="300" t="s">
        <v>718</v>
      </c>
      <c r="B101" s="301"/>
      <c r="C101" s="301"/>
      <c r="D101" s="301"/>
      <c r="E101" s="302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86</v>
      </c>
      <c r="D102" s="39" t="s">
        <v>87</v>
      </c>
      <c r="E102" s="223">
        <v>125</v>
      </c>
      <c r="F102" s="165"/>
    </row>
    <row r="103" spans="1:7" s="2" customFormat="1" ht="14.25" customHeight="1" thickBot="1">
      <c r="A103" s="292" t="s">
        <v>88</v>
      </c>
      <c r="B103" s="293"/>
      <c r="C103" s="293"/>
      <c r="D103" s="293"/>
      <c r="E103" s="294"/>
      <c r="F103" s="166"/>
      <c r="G103" s="4"/>
    </row>
    <row r="104" spans="1:6" s="4" customFormat="1" ht="13.5" thickBot="1">
      <c r="A104" s="23">
        <v>43</v>
      </c>
      <c r="B104" s="24" t="s">
        <v>21</v>
      </c>
      <c r="C104" s="25" t="s">
        <v>89</v>
      </c>
      <c r="D104" s="23" t="s">
        <v>90</v>
      </c>
      <c r="E104" s="223">
        <v>200</v>
      </c>
      <c r="F104" s="166"/>
    </row>
    <row r="105" spans="1:7" s="2" customFormat="1" ht="14.25" customHeight="1" thickBot="1">
      <c r="A105" s="292" t="s">
        <v>104</v>
      </c>
      <c r="B105" s="293"/>
      <c r="C105" s="293"/>
      <c r="D105" s="293"/>
      <c r="E105" s="294"/>
      <c r="F105" s="166"/>
      <c r="G105" s="4"/>
    </row>
    <row r="106" spans="1:7" s="2" customFormat="1" ht="14.25" customHeight="1" thickBot="1">
      <c r="A106" s="23">
        <v>49</v>
      </c>
      <c r="B106" s="40" t="s">
        <v>21</v>
      </c>
      <c r="C106" s="33" t="s">
        <v>105</v>
      </c>
      <c r="D106" s="39" t="s">
        <v>106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2331</v>
      </c>
      <c r="C107" s="40" t="s">
        <v>2332</v>
      </c>
      <c r="D107" s="249" t="s">
        <v>2333</v>
      </c>
      <c r="E107" s="250">
        <v>390.24</v>
      </c>
    </row>
    <row r="108" spans="1:6" s="4" customFormat="1" ht="12.75" customHeight="1" thickBot="1">
      <c r="A108" s="300" t="s">
        <v>205</v>
      </c>
      <c r="B108" s="301"/>
      <c r="C108" s="301"/>
      <c r="D108" s="301"/>
      <c r="E108" s="302"/>
      <c r="F108" s="166"/>
    </row>
    <row r="109" spans="1:6" s="4" customFormat="1" ht="13.5" thickBot="1">
      <c r="A109" s="29">
        <v>104</v>
      </c>
      <c r="B109" s="31" t="s">
        <v>206</v>
      </c>
      <c r="C109" s="34" t="s">
        <v>207</v>
      </c>
      <c r="D109" s="35" t="s">
        <v>208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206</v>
      </c>
      <c r="C110" s="34" t="s">
        <v>209</v>
      </c>
      <c r="D110" s="35" t="s">
        <v>208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206</v>
      </c>
      <c r="C111" s="34" t="s">
        <v>210</v>
      </c>
      <c r="D111" s="35" t="s">
        <v>208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211</v>
      </c>
      <c r="C112" s="34" t="s">
        <v>212</v>
      </c>
      <c r="D112" s="35" t="s">
        <v>208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213</v>
      </c>
      <c r="C113" s="34" t="s">
        <v>214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213</v>
      </c>
      <c r="C114" s="34" t="s">
        <v>215</v>
      </c>
      <c r="D114" s="35" t="s">
        <v>208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216</v>
      </c>
      <c r="C115" s="34" t="s">
        <v>217</v>
      </c>
      <c r="D115" s="35" t="s">
        <v>208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216</v>
      </c>
      <c r="C116" s="34" t="s">
        <v>218</v>
      </c>
      <c r="D116" s="35" t="s">
        <v>208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216</v>
      </c>
      <c r="C117" s="34" t="s">
        <v>219</v>
      </c>
      <c r="D117" s="35" t="s">
        <v>208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220</v>
      </c>
      <c r="C118" s="34" t="s">
        <v>221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222</v>
      </c>
      <c r="C119" s="34" t="s">
        <v>223</v>
      </c>
      <c r="D119" s="35" t="s">
        <v>208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222</v>
      </c>
      <c r="C120" s="34" t="s">
        <v>224</v>
      </c>
      <c r="D120" s="35" t="s">
        <v>208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225</v>
      </c>
      <c r="C121" s="34" t="s">
        <v>226</v>
      </c>
      <c r="D121" s="35" t="s">
        <v>208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225</v>
      </c>
      <c r="C122" s="34" t="s">
        <v>227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225</v>
      </c>
      <c r="C123" s="34" t="s">
        <v>228</v>
      </c>
      <c r="D123" s="35" t="s">
        <v>208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225</v>
      </c>
      <c r="C124" s="34" t="s">
        <v>229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230</v>
      </c>
      <c r="C125" s="34" t="s">
        <v>231</v>
      </c>
      <c r="D125" s="35" t="s">
        <v>208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232</v>
      </c>
      <c r="C126" s="34" t="s">
        <v>233</v>
      </c>
      <c r="D126" s="35" t="s">
        <v>208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232</v>
      </c>
      <c r="C127" s="34" t="s">
        <v>234</v>
      </c>
      <c r="D127" s="35" t="s">
        <v>208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235</v>
      </c>
      <c r="C128" s="34" t="s">
        <v>236</v>
      </c>
      <c r="D128" s="35" t="s">
        <v>208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237</v>
      </c>
      <c r="C129" s="34" t="s">
        <v>238</v>
      </c>
      <c r="D129" s="35" t="s">
        <v>208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235</v>
      </c>
      <c r="C130" s="34" t="s">
        <v>239</v>
      </c>
      <c r="D130" s="35" t="s">
        <v>208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237</v>
      </c>
      <c r="C131" s="34" t="s">
        <v>240</v>
      </c>
      <c r="D131" s="35" t="s">
        <v>208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237</v>
      </c>
      <c r="C132" s="34" t="s">
        <v>241</v>
      </c>
      <c r="D132" s="35" t="s">
        <v>208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237</v>
      </c>
      <c r="C133" s="34" t="s">
        <v>242</v>
      </c>
      <c r="D133" s="35" t="s">
        <v>208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237</v>
      </c>
      <c r="C134" s="34" t="s">
        <v>243</v>
      </c>
      <c r="D134" s="35" t="s">
        <v>208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244</v>
      </c>
      <c r="C135" s="34" t="s">
        <v>245</v>
      </c>
      <c r="D135" s="35" t="s">
        <v>208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246</v>
      </c>
      <c r="C136" s="34" t="s">
        <v>247</v>
      </c>
      <c r="D136" s="35" t="s">
        <v>208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248</v>
      </c>
      <c r="C137" s="34" t="s">
        <v>249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250</v>
      </c>
      <c r="C138" s="34" t="s">
        <v>251</v>
      </c>
      <c r="D138" s="35" t="s">
        <v>208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252</v>
      </c>
      <c r="C139" s="34" t="s">
        <v>253</v>
      </c>
      <c r="D139" s="35" t="s">
        <v>208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254</v>
      </c>
      <c r="C140" s="34" t="s">
        <v>255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256</v>
      </c>
      <c r="C141" s="34" t="s">
        <v>257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256</v>
      </c>
      <c r="C142" s="34" t="s">
        <v>258</v>
      </c>
      <c r="D142" s="35" t="s">
        <v>208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259</v>
      </c>
      <c r="C143" s="34" t="s">
        <v>260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259</v>
      </c>
      <c r="C144" s="34" t="s">
        <v>261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262</v>
      </c>
      <c r="C145" s="34" t="s">
        <v>263</v>
      </c>
      <c r="D145" s="35" t="s">
        <v>208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264</v>
      </c>
      <c r="C146" s="34" t="s">
        <v>265</v>
      </c>
      <c r="D146" s="35" t="s">
        <v>208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264</v>
      </c>
      <c r="C147" s="34" t="s">
        <v>266</v>
      </c>
      <c r="D147" s="35" t="s">
        <v>208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267</v>
      </c>
      <c r="C148" s="34" t="s">
        <v>268</v>
      </c>
      <c r="D148" s="35" t="s">
        <v>208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267</v>
      </c>
      <c r="C149" s="34" t="s">
        <v>269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267</v>
      </c>
      <c r="C150" s="34" t="s">
        <v>270</v>
      </c>
      <c r="D150" s="35" t="s">
        <v>208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271</v>
      </c>
      <c r="C151" s="34" t="s">
        <v>272</v>
      </c>
      <c r="D151" s="35" t="s">
        <v>208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21</v>
      </c>
      <c r="C152" s="34" t="s">
        <v>273</v>
      </c>
      <c r="D152" s="35" t="s">
        <v>208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922</v>
      </c>
      <c r="C153" s="34" t="s">
        <v>274</v>
      </c>
      <c r="D153" s="35" t="s">
        <v>208</v>
      </c>
      <c r="E153" s="227">
        <v>450</v>
      </c>
    </row>
    <row r="154" spans="1:5" s="209" customFormat="1" ht="15.75" thickBot="1">
      <c r="A154" s="29">
        <v>149</v>
      </c>
      <c r="B154" s="31" t="s">
        <v>923</v>
      </c>
      <c r="C154" s="34" t="s">
        <v>275</v>
      </c>
      <c r="D154" s="35" t="s">
        <v>208</v>
      </c>
      <c r="E154" s="227">
        <v>680</v>
      </c>
    </row>
    <row r="155" spans="1:5" s="209" customFormat="1" ht="15.75" thickBot="1">
      <c r="A155" s="29">
        <v>150</v>
      </c>
      <c r="B155" s="31" t="s">
        <v>924</v>
      </c>
      <c r="C155" s="34" t="s">
        <v>276</v>
      </c>
      <c r="D155" s="35" t="s">
        <v>208</v>
      </c>
      <c r="E155" s="227">
        <v>680</v>
      </c>
    </row>
    <row r="156" spans="1:6" s="4" customFormat="1" ht="13.5" thickBot="1">
      <c r="A156" s="29">
        <v>151</v>
      </c>
      <c r="B156" s="31" t="s">
        <v>925</v>
      </c>
      <c r="C156" s="34" t="s">
        <v>926</v>
      </c>
      <c r="D156" s="35" t="s">
        <v>208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927</v>
      </c>
      <c r="C157" s="34" t="s">
        <v>928</v>
      </c>
      <c r="D157" s="35" t="s">
        <v>208</v>
      </c>
      <c r="E157" s="227">
        <v>680</v>
      </c>
    </row>
    <row r="158" spans="1:5" s="209" customFormat="1" ht="15.75" thickBot="1">
      <c r="A158" s="29">
        <v>156</v>
      </c>
      <c r="B158" s="31" t="s">
        <v>929</v>
      </c>
      <c r="C158" s="34" t="s">
        <v>277</v>
      </c>
      <c r="D158" s="35" t="s">
        <v>208</v>
      </c>
      <c r="E158" s="227">
        <v>600</v>
      </c>
    </row>
    <row r="159" spans="1:5" s="209" customFormat="1" ht="15.75" thickBot="1">
      <c r="A159" s="29">
        <v>157</v>
      </c>
      <c r="B159" s="31" t="s">
        <v>930</v>
      </c>
      <c r="C159" s="34" t="s">
        <v>278</v>
      </c>
      <c r="D159" s="35" t="s">
        <v>208</v>
      </c>
      <c r="E159" s="227">
        <v>830</v>
      </c>
    </row>
    <row r="160" spans="1:6" s="4" customFormat="1" ht="13.5" thickBot="1">
      <c r="A160" s="29">
        <v>158</v>
      </c>
      <c r="B160" s="31" t="s">
        <v>279</v>
      </c>
      <c r="C160" s="34" t="s">
        <v>280</v>
      </c>
      <c r="D160" s="35" t="s">
        <v>208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279</v>
      </c>
      <c r="C161" s="34" t="s">
        <v>281</v>
      </c>
      <c r="D161" s="35" t="s">
        <v>208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282</v>
      </c>
      <c r="C162" s="34" t="s">
        <v>283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284</v>
      </c>
      <c r="C163" s="34" t="s">
        <v>285</v>
      </c>
      <c r="D163" s="35" t="s">
        <v>208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286</v>
      </c>
      <c r="C164" s="34" t="s">
        <v>287</v>
      </c>
      <c r="D164" s="35" t="s">
        <v>208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288</v>
      </c>
      <c r="C165" s="34" t="s">
        <v>289</v>
      </c>
      <c r="D165" s="35" t="s">
        <v>208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290</v>
      </c>
      <c r="C166" s="34" t="s">
        <v>291</v>
      </c>
      <c r="D166" s="35" t="s">
        <v>208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290</v>
      </c>
      <c r="C167" s="34" t="s">
        <v>292</v>
      </c>
      <c r="D167" s="35" t="s">
        <v>208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290</v>
      </c>
      <c r="C168" s="34" t="s">
        <v>293</v>
      </c>
      <c r="D168" s="35" t="s">
        <v>208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288</v>
      </c>
      <c r="C169" s="34" t="s">
        <v>294</v>
      </c>
      <c r="D169" s="35" t="s">
        <v>208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295</v>
      </c>
      <c r="C170" s="34" t="s">
        <v>296</v>
      </c>
      <c r="D170" s="35" t="s">
        <v>208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994</v>
      </c>
      <c r="C171" s="34" t="s">
        <v>931</v>
      </c>
      <c r="D171" s="35" t="s">
        <v>208</v>
      </c>
      <c r="E171" s="227">
        <v>550</v>
      </c>
    </row>
    <row r="172" spans="1:5" s="209" customFormat="1" ht="15.75" thickBot="1">
      <c r="A172" s="29">
        <v>1095</v>
      </c>
      <c r="B172" s="31" t="s">
        <v>932</v>
      </c>
      <c r="C172" s="34" t="s">
        <v>933</v>
      </c>
      <c r="D172" s="35" t="s">
        <v>208</v>
      </c>
      <c r="E172" s="227">
        <v>780</v>
      </c>
    </row>
    <row r="173" spans="1:5" s="209" customFormat="1" ht="15.75" thickBot="1">
      <c r="A173" s="29">
        <v>1098</v>
      </c>
      <c r="B173" s="31" t="s">
        <v>934</v>
      </c>
      <c r="C173" s="34" t="s">
        <v>935</v>
      </c>
      <c r="D173" s="35" t="s">
        <v>208</v>
      </c>
      <c r="E173" s="227">
        <v>550</v>
      </c>
    </row>
    <row r="174" spans="1:5" s="209" customFormat="1" ht="15.75" thickBot="1">
      <c r="A174" s="29">
        <v>1099</v>
      </c>
      <c r="B174" s="31" t="s">
        <v>936</v>
      </c>
      <c r="C174" s="34" t="s">
        <v>937</v>
      </c>
      <c r="D174" s="35" t="s">
        <v>208</v>
      </c>
      <c r="E174" s="227">
        <v>550</v>
      </c>
    </row>
    <row r="175" spans="1:5" s="209" customFormat="1" ht="15.75" thickBot="1">
      <c r="A175" s="29">
        <v>1100</v>
      </c>
      <c r="B175" s="31" t="s">
        <v>938</v>
      </c>
      <c r="C175" s="34" t="s">
        <v>939</v>
      </c>
      <c r="D175" s="35" t="s">
        <v>208</v>
      </c>
      <c r="E175" s="227">
        <v>550</v>
      </c>
    </row>
    <row r="176" spans="1:5" s="209" customFormat="1" ht="15.75" thickBot="1">
      <c r="A176" s="29">
        <v>1101</v>
      </c>
      <c r="B176" s="31" t="s">
        <v>940</v>
      </c>
      <c r="C176" s="34" t="s">
        <v>941</v>
      </c>
      <c r="D176" s="35" t="s">
        <v>208</v>
      </c>
      <c r="E176" s="227">
        <v>550</v>
      </c>
    </row>
    <row r="177" spans="1:5" s="209" customFormat="1" ht="15.75" thickBot="1">
      <c r="A177" s="29">
        <v>1104</v>
      </c>
      <c r="B177" s="31" t="s">
        <v>942</v>
      </c>
      <c r="C177" s="34" t="s">
        <v>943</v>
      </c>
      <c r="D177" s="35" t="s">
        <v>208</v>
      </c>
      <c r="E177" s="227">
        <v>780</v>
      </c>
    </row>
    <row r="178" spans="1:5" s="209" customFormat="1" ht="15.75" thickBot="1">
      <c r="A178" s="29">
        <v>1105</v>
      </c>
      <c r="B178" s="31" t="s">
        <v>944</v>
      </c>
      <c r="C178" s="34" t="s">
        <v>945</v>
      </c>
      <c r="D178" s="35" t="s">
        <v>208</v>
      </c>
      <c r="E178" s="227">
        <v>780</v>
      </c>
    </row>
    <row r="179" spans="1:5" s="209" customFormat="1" ht="15.75" thickBot="1">
      <c r="A179" s="29">
        <v>1106</v>
      </c>
      <c r="B179" s="31" t="s">
        <v>946</v>
      </c>
      <c r="C179" s="34" t="s">
        <v>947</v>
      </c>
      <c r="D179" s="35" t="s">
        <v>208</v>
      </c>
      <c r="E179" s="227">
        <v>780</v>
      </c>
    </row>
    <row r="180" spans="1:5" s="209" customFormat="1" ht="15.75" thickBot="1">
      <c r="A180" s="29">
        <v>1107</v>
      </c>
      <c r="B180" s="31" t="s">
        <v>948</v>
      </c>
      <c r="C180" s="34" t="s">
        <v>949</v>
      </c>
      <c r="D180" s="35" t="s">
        <v>208</v>
      </c>
      <c r="E180" s="227">
        <v>780</v>
      </c>
    </row>
    <row r="181" spans="1:5" s="209" customFormat="1" ht="15.75" thickBot="1">
      <c r="A181" s="29">
        <v>1110</v>
      </c>
      <c r="B181" s="31" t="s">
        <v>950</v>
      </c>
      <c r="C181" s="34" t="s">
        <v>991</v>
      </c>
      <c r="D181" s="35" t="s">
        <v>208</v>
      </c>
      <c r="E181" s="227">
        <v>450</v>
      </c>
    </row>
    <row r="182" spans="1:5" s="209" customFormat="1" ht="15.75" thickBot="1">
      <c r="A182" s="29">
        <v>1111</v>
      </c>
      <c r="B182" s="31" t="s">
        <v>951</v>
      </c>
      <c r="C182" s="34" t="s">
        <v>992</v>
      </c>
      <c r="D182" s="35" t="s">
        <v>208</v>
      </c>
      <c r="E182" s="227">
        <v>680</v>
      </c>
    </row>
    <row r="183" spans="1:6" s="9" customFormat="1" ht="15.75" thickBot="1">
      <c r="A183" s="29">
        <v>1112</v>
      </c>
      <c r="B183" s="31" t="s">
        <v>952</v>
      </c>
      <c r="C183" s="34" t="s">
        <v>953</v>
      </c>
      <c r="D183" s="35" t="s">
        <v>208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954</v>
      </c>
      <c r="C184" s="34" t="s">
        <v>955</v>
      </c>
      <c r="D184" s="35" t="s">
        <v>208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956</v>
      </c>
      <c r="C185" s="34" t="s">
        <v>2240</v>
      </c>
      <c r="D185" s="35" t="s">
        <v>208</v>
      </c>
      <c r="E185" s="227">
        <v>450</v>
      </c>
    </row>
    <row r="186" spans="1:5" s="209" customFormat="1" ht="27" thickBot="1">
      <c r="A186" s="29">
        <v>1115</v>
      </c>
      <c r="B186" s="31" t="s">
        <v>957</v>
      </c>
      <c r="C186" s="34" t="s">
        <v>2241</v>
      </c>
      <c r="D186" s="35" t="s">
        <v>208</v>
      </c>
      <c r="E186" s="227">
        <v>450</v>
      </c>
    </row>
    <row r="187" spans="1:5" s="209" customFormat="1" ht="15.75" thickBot="1">
      <c r="A187" s="29">
        <v>1116</v>
      </c>
      <c r="B187" s="31" t="s">
        <v>958</v>
      </c>
      <c r="C187" s="34" t="s">
        <v>2242</v>
      </c>
      <c r="D187" s="35" t="s">
        <v>208</v>
      </c>
      <c r="E187" s="227">
        <v>450</v>
      </c>
    </row>
    <row r="188" spans="1:5" s="209" customFormat="1" ht="15.75" thickBot="1">
      <c r="A188" s="29">
        <v>1117</v>
      </c>
      <c r="B188" s="31" t="s">
        <v>959</v>
      </c>
      <c r="C188" s="34" t="s">
        <v>2243</v>
      </c>
      <c r="D188" s="35" t="s">
        <v>208</v>
      </c>
      <c r="E188" s="227">
        <v>680</v>
      </c>
    </row>
    <row r="189" spans="1:5" s="209" customFormat="1" ht="27" thickBot="1">
      <c r="A189" s="29">
        <v>1118</v>
      </c>
      <c r="B189" s="31" t="s">
        <v>960</v>
      </c>
      <c r="C189" s="34" t="s">
        <v>2244</v>
      </c>
      <c r="D189" s="35" t="s">
        <v>208</v>
      </c>
      <c r="E189" s="227">
        <v>680</v>
      </c>
    </row>
    <row r="190" spans="1:5" s="209" customFormat="1" ht="15.75" thickBot="1">
      <c r="A190" s="29">
        <v>1119</v>
      </c>
      <c r="B190" s="31" t="s">
        <v>961</v>
      </c>
      <c r="C190" s="34" t="s">
        <v>2245</v>
      </c>
      <c r="D190" s="35" t="s">
        <v>208</v>
      </c>
      <c r="E190" s="227">
        <v>680</v>
      </c>
    </row>
    <row r="191" spans="1:5" s="209" customFormat="1" ht="15.75" thickBot="1">
      <c r="A191" s="29">
        <v>1121</v>
      </c>
      <c r="B191" s="31" t="s">
        <v>962</v>
      </c>
      <c r="C191" s="34" t="s">
        <v>963</v>
      </c>
      <c r="D191" s="35" t="s">
        <v>208</v>
      </c>
      <c r="E191" s="227">
        <v>600</v>
      </c>
    </row>
    <row r="192" spans="1:5" s="209" customFormat="1" ht="15.75" thickBot="1">
      <c r="A192" s="29">
        <v>1122</v>
      </c>
      <c r="B192" s="31" t="s">
        <v>964</v>
      </c>
      <c r="C192" s="34" t="s">
        <v>965</v>
      </c>
      <c r="D192" s="35" t="s">
        <v>208</v>
      </c>
      <c r="E192" s="227">
        <v>600</v>
      </c>
    </row>
    <row r="193" spans="1:5" s="209" customFormat="1" ht="15.75" thickBot="1">
      <c r="A193" s="29">
        <v>1123</v>
      </c>
      <c r="B193" s="31" t="s">
        <v>966</v>
      </c>
      <c r="C193" s="34" t="s">
        <v>967</v>
      </c>
      <c r="D193" s="35" t="s">
        <v>208</v>
      </c>
      <c r="E193" s="227">
        <v>450</v>
      </c>
    </row>
    <row r="194" spans="1:5" s="209" customFormat="1" ht="15.75" thickBot="1">
      <c r="A194" s="29">
        <v>1124</v>
      </c>
      <c r="B194" s="31" t="s">
        <v>968</v>
      </c>
      <c r="C194" s="34" t="s">
        <v>993</v>
      </c>
      <c r="D194" s="35" t="s">
        <v>208</v>
      </c>
      <c r="E194" s="227">
        <v>680</v>
      </c>
    </row>
    <row r="195" spans="1:6" s="9" customFormat="1" ht="15.75" thickBot="1">
      <c r="A195" s="29">
        <v>1125</v>
      </c>
      <c r="B195" s="31" t="s">
        <v>969</v>
      </c>
      <c r="C195" s="34" t="s">
        <v>970</v>
      </c>
      <c r="D195" s="35" t="s">
        <v>208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971</v>
      </c>
      <c r="C196" s="34" t="s">
        <v>972</v>
      </c>
      <c r="D196" s="35" t="s">
        <v>208</v>
      </c>
      <c r="E196" s="227">
        <v>680</v>
      </c>
    </row>
    <row r="197" spans="1:6" s="9" customFormat="1" ht="15.75" thickBot="1">
      <c r="A197" s="29">
        <v>1127</v>
      </c>
      <c r="B197" s="31" t="s">
        <v>973</v>
      </c>
      <c r="C197" s="34" t="s">
        <v>974</v>
      </c>
      <c r="D197" s="35" t="s">
        <v>208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975</v>
      </c>
      <c r="C198" s="34" t="s">
        <v>976</v>
      </c>
      <c r="D198" s="35" t="s">
        <v>208</v>
      </c>
      <c r="E198" s="227">
        <v>450</v>
      </c>
    </row>
    <row r="199" spans="1:5" s="209" customFormat="1" ht="15.75" thickBot="1">
      <c r="A199" s="29">
        <v>1129</v>
      </c>
      <c r="B199" s="31" t="s">
        <v>977</v>
      </c>
      <c r="C199" s="34" t="s">
        <v>978</v>
      </c>
      <c r="D199" s="35" t="s">
        <v>208</v>
      </c>
      <c r="E199" s="227">
        <v>730</v>
      </c>
    </row>
    <row r="200" spans="1:5" s="209" customFormat="1" ht="15.75" thickBot="1">
      <c r="A200" s="29">
        <v>1130</v>
      </c>
      <c r="B200" s="31" t="s">
        <v>979</v>
      </c>
      <c r="C200" s="34" t="s">
        <v>980</v>
      </c>
      <c r="D200" s="35" t="s">
        <v>208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981</v>
      </c>
      <c r="C201" s="34" t="s">
        <v>982</v>
      </c>
      <c r="D201" s="35" t="s">
        <v>208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983</v>
      </c>
      <c r="C202" s="34" t="s">
        <v>984</v>
      </c>
      <c r="D202" s="35" t="s">
        <v>208</v>
      </c>
      <c r="E202" s="227">
        <v>600</v>
      </c>
    </row>
    <row r="203" spans="1:5" s="209" customFormat="1" ht="15.75" thickBot="1">
      <c r="A203" s="29">
        <v>1134</v>
      </c>
      <c r="B203" s="31" t="s">
        <v>985</v>
      </c>
      <c r="C203" s="34" t="s">
        <v>986</v>
      </c>
      <c r="D203" s="35" t="s">
        <v>208</v>
      </c>
      <c r="E203" s="227">
        <v>670</v>
      </c>
    </row>
    <row r="204" spans="1:7" s="2" customFormat="1" ht="15" thickBot="1">
      <c r="A204" s="29">
        <v>1135</v>
      </c>
      <c r="B204" s="31" t="s">
        <v>987</v>
      </c>
      <c r="C204" s="34" t="s">
        <v>988</v>
      </c>
      <c r="D204" s="35" t="s">
        <v>208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989</v>
      </c>
      <c r="C205" s="34" t="s">
        <v>990</v>
      </c>
      <c r="D205" s="35" t="s">
        <v>208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2235</v>
      </c>
      <c r="C206" s="34" t="s">
        <v>2236</v>
      </c>
      <c r="D206" s="35" t="s">
        <v>208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2247</v>
      </c>
      <c r="C207" s="34" t="s">
        <v>2237</v>
      </c>
      <c r="D207" s="35" t="s">
        <v>208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2246</v>
      </c>
      <c r="C208" s="34" t="s">
        <v>2238</v>
      </c>
      <c r="D208" s="35" t="s">
        <v>208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2248</v>
      </c>
      <c r="C209" s="34" t="s">
        <v>2239</v>
      </c>
      <c r="D209" s="35" t="s">
        <v>208</v>
      </c>
      <c r="E209" s="227">
        <v>1200</v>
      </c>
      <c r="F209" s="166"/>
    </row>
    <row r="210" spans="1:6" s="4" customFormat="1" ht="12.75" customHeight="1" thickBot="1">
      <c r="A210" s="292" t="s">
        <v>297</v>
      </c>
      <c r="B210" s="293"/>
      <c r="C210" s="293"/>
      <c r="D210" s="293"/>
      <c r="E210" s="294"/>
      <c r="F210" s="166"/>
    </row>
    <row r="211" spans="1:6" s="4" customFormat="1" ht="13.5" thickBot="1">
      <c r="A211" s="288" t="s">
        <v>1173</v>
      </c>
      <c r="B211" s="289"/>
      <c r="C211" s="289"/>
      <c r="D211" s="289"/>
      <c r="E211" s="290"/>
      <c r="F211" s="166"/>
    </row>
    <row r="212" spans="1:6" s="4" customFormat="1" ht="13.5" thickBot="1">
      <c r="A212" s="29">
        <v>275</v>
      </c>
      <c r="B212" s="30" t="s">
        <v>1174</v>
      </c>
      <c r="C212" s="34" t="s">
        <v>1175</v>
      </c>
      <c r="D212" s="29" t="s">
        <v>298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1176</v>
      </c>
      <c r="C213" s="34" t="s">
        <v>1177</v>
      </c>
      <c r="D213" s="29" t="s">
        <v>298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1178</v>
      </c>
      <c r="C214" s="34" t="s">
        <v>1179</v>
      </c>
      <c r="D214" s="29" t="s">
        <v>298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1180</v>
      </c>
      <c r="C215" s="34" t="s">
        <v>1181</v>
      </c>
      <c r="D215" s="29" t="s">
        <v>298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1180</v>
      </c>
      <c r="C216" s="34" t="s">
        <v>1182</v>
      </c>
      <c r="D216" s="29" t="s">
        <v>298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1183</v>
      </c>
      <c r="C217" s="34" t="s">
        <v>1184</v>
      </c>
      <c r="D217" s="29" t="s">
        <v>298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1185</v>
      </c>
      <c r="C218" s="34" t="s">
        <v>1186</v>
      </c>
      <c r="D218" s="29" t="s">
        <v>298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1187</v>
      </c>
      <c r="C219" s="34" t="s">
        <v>1188</v>
      </c>
      <c r="D219" s="29" t="s">
        <v>298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1189</v>
      </c>
      <c r="C220" s="34" t="s">
        <v>1190</v>
      </c>
      <c r="D220" s="29" t="s">
        <v>298</v>
      </c>
      <c r="E220" s="225">
        <v>16</v>
      </c>
      <c r="F220" s="166"/>
    </row>
    <row r="221" spans="1:6" s="4" customFormat="1" ht="13.5" thickBot="1">
      <c r="A221" s="29">
        <v>285</v>
      </c>
      <c r="B221" s="30" t="s">
        <v>1178</v>
      </c>
      <c r="C221" s="34" t="s">
        <v>1191</v>
      </c>
      <c r="D221" s="29" t="s">
        <v>298</v>
      </c>
      <c r="E221" s="225">
        <v>20</v>
      </c>
      <c r="F221" s="166"/>
    </row>
    <row r="222" spans="1:6" s="4" customFormat="1" ht="12.75" customHeight="1" thickBot="1">
      <c r="A222" s="288" t="s">
        <v>1192</v>
      </c>
      <c r="B222" s="289"/>
      <c r="C222" s="289"/>
      <c r="D222" s="289"/>
      <c r="E222" s="290"/>
      <c r="F222" s="166"/>
    </row>
    <row r="223" spans="1:6" s="4" customFormat="1" ht="13.5" thickBot="1">
      <c r="A223" s="29">
        <v>173</v>
      </c>
      <c r="B223" s="30" t="s">
        <v>1193</v>
      </c>
      <c r="C223" s="34" t="s">
        <v>1194</v>
      </c>
      <c r="D223" s="29" t="s">
        <v>298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1168</v>
      </c>
      <c r="D224" s="29" t="s">
        <v>298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1195</v>
      </c>
      <c r="C225" s="34" t="s">
        <v>1196</v>
      </c>
      <c r="D225" s="29" t="s">
        <v>298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1197</v>
      </c>
      <c r="C226" s="34" t="s">
        <v>1198</v>
      </c>
      <c r="D226" s="29" t="s">
        <v>298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1197</v>
      </c>
      <c r="C227" s="34" t="s">
        <v>1199</v>
      </c>
      <c r="D227" s="29" t="s">
        <v>298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1200</v>
      </c>
      <c r="C228" s="34" t="s">
        <v>1201</v>
      </c>
      <c r="D228" s="29" t="s">
        <v>298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1202</v>
      </c>
      <c r="D229" s="29" t="s">
        <v>298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1203</v>
      </c>
      <c r="C230" s="34" t="s">
        <v>299</v>
      </c>
      <c r="D230" s="29" t="s">
        <v>298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1204</v>
      </c>
      <c r="C231" s="34" t="s">
        <v>1205</v>
      </c>
      <c r="D231" s="29" t="s">
        <v>298</v>
      </c>
      <c r="E231" s="225">
        <v>9</v>
      </c>
      <c r="F231" s="166"/>
    </row>
    <row r="232" spans="1:6" s="4" customFormat="1" ht="13.5" thickBot="1">
      <c r="A232" s="29">
        <v>1189</v>
      </c>
      <c r="B232" s="30" t="s">
        <v>1204</v>
      </c>
      <c r="C232" s="34" t="s">
        <v>1206</v>
      </c>
      <c r="D232" s="29" t="s">
        <v>298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1207</v>
      </c>
      <c r="C233" s="34" t="s">
        <v>1208</v>
      </c>
      <c r="D233" s="29" t="s">
        <v>298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1207</v>
      </c>
      <c r="C234" s="34" t="s">
        <v>1209</v>
      </c>
      <c r="D234" s="29" t="s">
        <v>298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1193</v>
      </c>
      <c r="C235" s="34" t="s">
        <v>1210</v>
      </c>
      <c r="D235" s="29" t="s">
        <v>298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1193</v>
      </c>
      <c r="C236" s="34" t="s">
        <v>1211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2031</v>
      </c>
      <c r="C237" s="34" t="s">
        <v>2032</v>
      </c>
      <c r="D237" s="29" t="s">
        <v>298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2260</v>
      </c>
      <c r="D238" s="29" t="s">
        <v>298</v>
      </c>
      <c r="E238" s="225">
        <v>100</v>
      </c>
      <c r="F238" s="166"/>
    </row>
    <row r="239" spans="1:7" s="4" customFormat="1" ht="15" customHeight="1" thickBot="1">
      <c r="A239" s="288" t="s">
        <v>1212</v>
      </c>
      <c r="B239" s="289"/>
      <c r="C239" s="289"/>
      <c r="D239" s="289"/>
      <c r="E239" s="290"/>
      <c r="F239" s="165"/>
      <c r="G239" s="2"/>
    </row>
    <row r="240" spans="1:6" s="4" customFormat="1" ht="13.5" thickBot="1">
      <c r="A240" s="29">
        <v>262</v>
      </c>
      <c r="B240" s="30" t="s">
        <v>1213</v>
      </c>
      <c r="C240" s="34" t="s">
        <v>1214</v>
      </c>
      <c r="D240" s="29" t="s">
        <v>298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1215</v>
      </c>
      <c r="C241" s="34" t="s">
        <v>1216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1215</v>
      </c>
      <c r="C242" s="34" t="s">
        <v>1217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1215</v>
      </c>
      <c r="C243" s="34" t="s">
        <v>1218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1215</v>
      </c>
      <c r="C244" s="34" t="s">
        <v>1219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1220</v>
      </c>
      <c r="C245" s="34" t="s">
        <v>1221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1220</v>
      </c>
      <c r="C246" s="34" t="s">
        <v>1222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1223</v>
      </c>
      <c r="C247" s="34" t="s">
        <v>1224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1223</v>
      </c>
      <c r="C248" s="34" t="s">
        <v>1225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2041</v>
      </c>
      <c r="C249" s="34" t="s">
        <v>2042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1226</v>
      </c>
      <c r="C250" s="34" t="s">
        <v>1227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1226</v>
      </c>
      <c r="C251" s="34" t="s">
        <v>1228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1226</v>
      </c>
      <c r="C252" s="34" t="s">
        <v>1229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1226</v>
      </c>
      <c r="C253" s="34" t="s">
        <v>1230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1231</v>
      </c>
      <c r="C254" s="34" t="s">
        <v>1232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1233</v>
      </c>
      <c r="C255" s="34" t="s">
        <v>1234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1233</v>
      </c>
      <c r="C256" s="34" t="s">
        <v>1235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1233</v>
      </c>
      <c r="C257" s="34" t="s">
        <v>1236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1237</v>
      </c>
      <c r="C258" s="34" t="s">
        <v>1238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1239</v>
      </c>
      <c r="C259" s="34" t="s">
        <v>1240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1241</v>
      </c>
      <c r="C260" s="34" t="s">
        <v>1242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1243</v>
      </c>
      <c r="C261" s="34" t="s">
        <v>1244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1243</v>
      </c>
      <c r="C262" s="34" t="s">
        <v>1245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1246</v>
      </c>
      <c r="C263" s="34" t="s">
        <v>1247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1246</v>
      </c>
      <c r="C264" s="34" t="s">
        <v>1248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1249</v>
      </c>
      <c r="C265" s="34" t="s">
        <v>1250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1251</v>
      </c>
      <c r="C266" s="34" t="s">
        <v>1252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1253</v>
      </c>
      <c r="C267" s="34" t="s">
        <v>1254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2053</v>
      </c>
      <c r="C268" s="34" t="s">
        <v>2054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1255</v>
      </c>
      <c r="C269" s="34" t="s">
        <v>1256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1257</v>
      </c>
      <c r="C270" s="34" t="s">
        <v>1258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1259</v>
      </c>
      <c r="C271" s="34" t="s">
        <v>1260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1261</v>
      </c>
      <c r="C272" s="34" t="s">
        <v>1262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1263</v>
      </c>
      <c r="C273" s="34" t="s">
        <v>1264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1265</v>
      </c>
      <c r="C274" s="34" t="s">
        <v>1266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1265</v>
      </c>
      <c r="C275" s="34" t="s">
        <v>1267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1268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1269</v>
      </c>
      <c r="C277" s="34" t="s">
        <v>1270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1271</v>
      </c>
      <c r="C278" s="34" t="s">
        <v>1272</v>
      </c>
      <c r="D278" s="29" t="s">
        <v>298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1273</v>
      </c>
      <c r="C279" s="34" t="s">
        <v>1274</v>
      </c>
      <c r="D279" s="29" t="s">
        <v>298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1273</v>
      </c>
      <c r="C280" s="34" t="s">
        <v>1275</v>
      </c>
      <c r="D280" s="29" t="s">
        <v>298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1273</v>
      </c>
      <c r="C281" s="34" t="s">
        <v>1276</v>
      </c>
      <c r="D281" s="29" t="s">
        <v>298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1277</v>
      </c>
      <c r="C282" s="34" t="s">
        <v>1278</v>
      </c>
      <c r="D282" s="29" t="s">
        <v>298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1277</v>
      </c>
      <c r="C283" s="34" t="s">
        <v>1279</v>
      </c>
      <c r="D283" s="29" t="s">
        <v>298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1280</v>
      </c>
      <c r="C284" s="34" t="s">
        <v>1281</v>
      </c>
      <c r="D284" s="29" t="s">
        <v>298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1280</v>
      </c>
      <c r="C285" s="34" t="s">
        <v>1282</v>
      </c>
      <c r="D285" s="29" t="s">
        <v>298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1283</v>
      </c>
      <c r="C286" s="34" t="s">
        <v>1284</v>
      </c>
      <c r="D286" s="29" t="s">
        <v>298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1283</v>
      </c>
      <c r="C287" s="34" t="s">
        <v>1285</v>
      </c>
      <c r="D287" s="29" t="s">
        <v>298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1283</v>
      </c>
      <c r="C288" s="34" t="s">
        <v>1286</v>
      </c>
      <c r="D288" s="29" t="s">
        <v>298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1287</v>
      </c>
      <c r="C289" s="34" t="s">
        <v>1288</v>
      </c>
      <c r="D289" s="29" t="s">
        <v>298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1289</v>
      </c>
      <c r="C290" s="34" t="s">
        <v>1290</v>
      </c>
      <c r="D290" s="29" t="s">
        <v>298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1291</v>
      </c>
      <c r="C291" s="34" t="s">
        <v>1292</v>
      </c>
      <c r="D291" s="29" t="s">
        <v>298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1291</v>
      </c>
      <c r="C292" s="34" t="s">
        <v>1293</v>
      </c>
      <c r="D292" s="29" t="s">
        <v>298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1291</v>
      </c>
      <c r="C293" s="34" t="s">
        <v>1294</v>
      </c>
      <c r="D293" s="29" t="s">
        <v>298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1295</v>
      </c>
      <c r="C294" s="34" t="s">
        <v>1296</v>
      </c>
      <c r="D294" s="29" t="s">
        <v>298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1295</v>
      </c>
      <c r="C295" s="34" t="s">
        <v>1296</v>
      </c>
      <c r="D295" s="29" t="s">
        <v>298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1297</v>
      </c>
      <c r="C296" s="34" t="s">
        <v>1298</v>
      </c>
      <c r="D296" s="29" t="s">
        <v>298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1297</v>
      </c>
      <c r="C297" s="34" t="s">
        <v>1299</v>
      </c>
      <c r="D297" s="29" t="s">
        <v>298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1297</v>
      </c>
      <c r="C298" s="34" t="s">
        <v>1300</v>
      </c>
      <c r="D298" s="29" t="s">
        <v>298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1301</v>
      </c>
      <c r="C299" s="34" t="s">
        <v>1302</v>
      </c>
      <c r="D299" s="29" t="s">
        <v>298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1303</v>
      </c>
      <c r="C300" s="34" t="s">
        <v>1304</v>
      </c>
      <c r="D300" s="29" t="s">
        <v>298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1305</v>
      </c>
      <c r="C301" s="34" t="s">
        <v>1306</v>
      </c>
      <c r="D301" s="29" t="s">
        <v>298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1305</v>
      </c>
      <c r="C302" s="34" t="s">
        <v>1307</v>
      </c>
      <c r="D302" s="29" t="s">
        <v>298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1305</v>
      </c>
      <c r="C303" s="34" t="s">
        <v>1308</v>
      </c>
      <c r="D303" s="29" t="s">
        <v>298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1309</v>
      </c>
      <c r="C304" s="34" t="s">
        <v>1310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1311</v>
      </c>
      <c r="C305" s="34" t="s">
        <v>1312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1313</v>
      </c>
      <c r="C306" s="34" t="s">
        <v>1314</v>
      </c>
      <c r="D306" s="29" t="s">
        <v>298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1313</v>
      </c>
      <c r="C307" s="34" t="s">
        <v>1315</v>
      </c>
      <c r="D307" s="29" t="s">
        <v>298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1313</v>
      </c>
      <c r="C308" s="34" t="s">
        <v>1316</v>
      </c>
      <c r="D308" s="29" t="s">
        <v>298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1317</v>
      </c>
      <c r="D309" s="29" t="s">
        <v>298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1318</v>
      </c>
      <c r="C310" s="34" t="s">
        <v>1319</v>
      </c>
      <c r="D310" s="29" t="s">
        <v>298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1320</v>
      </c>
      <c r="C311" s="34" t="s">
        <v>1321</v>
      </c>
      <c r="D311" s="29" t="s">
        <v>298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1322</v>
      </c>
      <c r="D312" s="29" t="s">
        <v>298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1323</v>
      </c>
      <c r="C313" s="34" t="s">
        <v>1324</v>
      </c>
      <c r="D313" s="29" t="s">
        <v>298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1325</v>
      </c>
      <c r="C314" s="34" t="s">
        <v>1326</v>
      </c>
      <c r="D314" s="29" t="s">
        <v>298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1325</v>
      </c>
      <c r="C315" s="34" t="s">
        <v>1327</v>
      </c>
      <c r="D315" s="29" t="s">
        <v>298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1325</v>
      </c>
      <c r="C316" s="34" t="s">
        <v>1328</v>
      </c>
      <c r="D316" s="29" t="s">
        <v>298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1329</v>
      </c>
      <c r="C317" s="34" t="s">
        <v>1330</v>
      </c>
      <c r="D317" s="29" t="s">
        <v>298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1331</v>
      </c>
      <c r="C318" s="34" t="s">
        <v>1332</v>
      </c>
      <c r="D318" s="29" t="s">
        <v>298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1333</v>
      </c>
      <c r="C319" s="34" t="s">
        <v>1334</v>
      </c>
      <c r="D319" s="29" t="s">
        <v>298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1335</v>
      </c>
      <c r="C320" s="34" t="s">
        <v>1336</v>
      </c>
      <c r="D320" s="29" t="s">
        <v>298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2043</v>
      </c>
      <c r="C321" s="34" t="s">
        <v>2044</v>
      </c>
      <c r="D321" s="29" t="s">
        <v>298</v>
      </c>
      <c r="E321" s="225">
        <v>3</v>
      </c>
      <c r="F321" s="166"/>
    </row>
    <row r="322" spans="1:6" s="4" customFormat="1" ht="13.5" thickBot="1">
      <c r="A322" s="288" t="s">
        <v>1337</v>
      </c>
      <c r="B322" s="289"/>
      <c r="C322" s="289"/>
      <c r="D322" s="289"/>
      <c r="E322" s="290"/>
      <c r="F322" s="166"/>
    </row>
    <row r="323" spans="1:6" s="4" customFormat="1" ht="13.5" thickBot="1">
      <c r="A323" s="29">
        <v>286</v>
      </c>
      <c r="B323" s="30" t="s">
        <v>1338</v>
      </c>
      <c r="C323" s="34" t="s">
        <v>1339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1338</v>
      </c>
      <c r="C324" s="34" t="s">
        <v>1340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1341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1342</v>
      </c>
      <c r="C326" s="34" t="s">
        <v>1343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1342</v>
      </c>
      <c r="C327" s="34" t="s">
        <v>1344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1342</v>
      </c>
      <c r="C328" s="34" t="s">
        <v>1345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1346</v>
      </c>
      <c r="C329" s="34" t="s">
        <v>1347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1346</v>
      </c>
      <c r="C330" s="34" t="s">
        <v>1348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1349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1350</v>
      </c>
      <c r="C332" s="34" t="s">
        <v>1351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1352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1353</v>
      </c>
      <c r="C334" s="34" t="s">
        <v>1354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1355</v>
      </c>
      <c r="C335" s="34" t="s">
        <v>1356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1357</v>
      </c>
      <c r="C336" s="34" t="s">
        <v>1358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1359</v>
      </c>
      <c r="C337" s="34" t="s">
        <v>1360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1361</v>
      </c>
      <c r="C338" s="34" t="s">
        <v>1362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1363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1364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1365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1366</v>
      </c>
      <c r="C342" s="34" t="s">
        <v>1367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1366</v>
      </c>
      <c r="C343" s="34" t="s">
        <v>1368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1369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1370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1371</v>
      </c>
      <c r="C346" s="34" t="s">
        <v>1372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1373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1373</v>
      </c>
      <c r="C348" s="34" t="s">
        <v>1374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1375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1376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1377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1377</v>
      </c>
      <c r="C352" s="34" t="s">
        <v>1378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1379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288" t="s">
        <v>1380</v>
      </c>
      <c r="B354" s="289"/>
      <c r="C354" s="289"/>
      <c r="D354" s="289"/>
      <c r="E354" s="290"/>
      <c r="F354" s="166"/>
    </row>
    <row r="355" spans="1:6" s="4" customFormat="1" ht="13.5" thickBot="1">
      <c r="A355" s="29">
        <v>362</v>
      </c>
      <c r="B355" s="30" t="s">
        <v>1381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1382</v>
      </c>
      <c r="C356" s="34" t="s">
        <v>1383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1384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1385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1386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1387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288" t="s">
        <v>1388</v>
      </c>
      <c r="B361" s="289"/>
      <c r="C361" s="289"/>
      <c r="D361" s="289"/>
      <c r="E361" s="290"/>
      <c r="F361" s="166"/>
    </row>
    <row r="362" spans="1:6" s="4" customFormat="1" ht="13.5" thickBot="1">
      <c r="A362" s="29">
        <v>397</v>
      </c>
      <c r="B362" s="30" t="s">
        <v>1389</v>
      </c>
      <c r="C362" s="34" t="s">
        <v>1390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1391</v>
      </c>
      <c r="C363" s="34" t="s">
        <v>1392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1393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1393</v>
      </c>
      <c r="C365" s="34" t="s">
        <v>1394</v>
      </c>
      <c r="D365" s="29" t="s">
        <v>298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1280</v>
      </c>
      <c r="C366" s="34" t="s">
        <v>1395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1280</v>
      </c>
      <c r="C367" s="34" t="s">
        <v>1396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279" t="s">
        <v>1397</v>
      </c>
      <c r="B368" s="279"/>
      <c r="C368" s="279"/>
      <c r="D368" s="279"/>
      <c r="E368" s="279"/>
      <c r="F368" s="166"/>
    </row>
    <row r="369" spans="1:6" s="4" customFormat="1" ht="13.5" thickBot="1">
      <c r="A369" s="29">
        <v>338</v>
      </c>
      <c r="B369" s="30" t="s">
        <v>1398</v>
      </c>
      <c r="C369" s="34" t="s">
        <v>1399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1400</v>
      </c>
      <c r="C370" s="34" t="s">
        <v>1401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1402</v>
      </c>
      <c r="C371" s="34" t="s">
        <v>1403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1402</v>
      </c>
      <c r="C372" s="34" t="s">
        <v>1404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1405</v>
      </c>
      <c r="C373" s="34" t="s">
        <v>1406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1407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1408</v>
      </c>
      <c r="C375" s="34" t="s">
        <v>1409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1410</v>
      </c>
      <c r="C376" s="34" t="s">
        <v>1411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279" t="s">
        <v>1412</v>
      </c>
      <c r="B377" s="279"/>
      <c r="C377" s="279"/>
      <c r="D377" s="279"/>
      <c r="E377" s="279"/>
      <c r="F377" s="166"/>
      <c r="G377" s="4"/>
    </row>
    <row r="378" spans="1:6" s="4" customFormat="1" ht="13.5" thickBot="1">
      <c r="A378" s="29">
        <v>1208</v>
      </c>
      <c r="B378" s="30" t="s">
        <v>1413</v>
      </c>
      <c r="C378" s="34" t="s">
        <v>1414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1415</v>
      </c>
      <c r="C379" s="34" t="s">
        <v>1416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1417</v>
      </c>
      <c r="C380" s="34" t="s">
        <v>1418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1419</v>
      </c>
      <c r="C381" s="34" t="s">
        <v>1420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1421</v>
      </c>
      <c r="C382" s="34" t="s">
        <v>1422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1423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1424</v>
      </c>
      <c r="C384" s="34" t="s">
        <v>1425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1426</v>
      </c>
      <c r="C385" s="34" t="s">
        <v>1427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1426</v>
      </c>
      <c r="C386" s="34" t="s">
        <v>1428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1429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1430</v>
      </c>
      <c r="C388" s="34" t="s">
        <v>1431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1432</v>
      </c>
      <c r="C389" s="34" t="s">
        <v>1433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1434</v>
      </c>
      <c r="C390" s="34" t="s">
        <v>1435</v>
      </c>
      <c r="D390" s="29" t="s">
        <v>331</v>
      </c>
      <c r="E390" s="225">
        <v>80</v>
      </c>
      <c r="F390" s="166"/>
    </row>
    <row r="391" spans="1:6" s="4" customFormat="1" ht="13.5" thickBot="1">
      <c r="A391" s="279" t="s">
        <v>1436</v>
      </c>
      <c r="B391" s="279"/>
      <c r="C391" s="279"/>
      <c r="D391" s="279"/>
      <c r="E391" s="279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1437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1438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1439</v>
      </c>
      <c r="C394" s="34" t="s">
        <v>1440</v>
      </c>
      <c r="D394" s="29" t="s">
        <v>298</v>
      </c>
      <c r="E394" s="225">
        <v>12</v>
      </c>
      <c r="F394" s="166"/>
    </row>
    <row r="395" spans="1:7" s="4" customFormat="1" ht="15" thickBot="1">
      <c r="A395" s="279" t="s">
        <v>1441</v>
      </c>
      <c r="B395" s="279"/>
      <c r="C395" s="279"/>
      <c r="D395" s="279"/>
      <c r="E395" s="279"/>
      <c r="F395" s="165"/>
      <c r="G395" s="2"/>
    </row>
    <row r="396" spans="1:6" s="4" customFormat="1" ht="13.5" thickBot="1">
      <c r="A396" s="29">
        <v>896</v>
      </c>
      <c r="B396" s="30" t="s">
        <v>1442</v>
      </c>
      <c r="C396" s="34" t="s">
        <v>1443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1444</v>
      </c>
      <c r="C397" s="34" t="s">
        <v>1445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2261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1446</v>
      </c>
      <c r="D399" s="29" t="s">
        <v>298</v>
      </c>
      <c r="E399" s="225">
        <v>40</v>
      </c>
      <c r="F399" s="166"/>
    </row>
    <row r="400" spans="1:6" s="4" customFormat="1" ht="13.5" thickBot="1">
      <c r="A400" s="279" t="s">
        <v>1447</v>
      </c>
      <c r="B400" s="279"/>
      <c r="C400" s="279"/>
      <c r="D400" s="279"/>
      <c r="E400" s="279"/>
      <c r="F400" s="166"/>
    </row>
    <row r="401" spans="1:6" s="4" customFormat="1" ht="13.5" thickBot="1">
      <c r="A401" s="29">
        <v>377</v>
      </c>
      <c r="B401" s="152" t="s">
        <v>1448</v>
      </c>
      <c r="C401" s="34" t="s">
        <v>1449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1450</v>
      </c>
      <c r="C402" s="34" t="s">
        <v>1451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1452</v>
      </c>
      <c r="C403" s="34" t="s">
        <v>1453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1448</v>
      </c>
      <c r="C404" s="34" t="s">
        <v>1454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1455</v>
      </c>
      <c r="C405" s="34" t="s">
        <v>1456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1457</v>
      </c>
      <c r="C406" s="34" t="s">
        <v>1458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1459</v>
      </c>
      <c r="D407" s="29" t="s">
        <v>298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1460</v>
      </c>
      <c r="C408" s="34" t="s">
        <v>1461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1462</v>
      </c>
      <c r="D409" s="29" t="s">
        <v>298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1463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279" t="s">
        <v>1464</v>
      </c>
      <c r="B411" s="279"/>
      <c r="C411" s="279"/>
      <c r="D411" s="279"/>
      <c r="E411" s="279"/>
      <c r="F411" s="166"/>
    </row>
    <row r="412" spans="1:6" s="4" customFormat="1" ht="13.5" thickBot="1">
      <c r="A412" s="23">
        <v>318</v>
      </c>
      <c r="B412" s="41" t="s">
        <v>1465</v>
      </c>
      <c r="C412" s="33" t="s">
        <v>1466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1467</v>
      </c>
      <c r="C413" s="33" t="s">
        <v>1468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1469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1470</v>
      </c>
      <c r="C415" s="33" t="s">
        <v>1471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1472</v>
      </c>
      <c r="C416" s="33" t="s">
        <v>1473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1474</v>
      </c>
      <c r="C417" s="33" t="s">
        <v>1475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1476</v>
      </c>
      <c r="C418" s="33" t="s">
        <v>1477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2344</v>
      </c>
      <c r="D419" s="39" t="s">
        <v>298</v>
      </c>
      <c r="E419" s="251">
        <v>45</v>
      </c>
      <c r="F419" s="166"/>
    </row>
    <row r="420" spans="1:6" s="4" customFormat="1" ht="13.5" thickBot="1">
      <c r="A420" s="279" t="s">
        <v>1478</v>
      </c>
      <c r="B420" s="279"/>
      <c r="C420" s="279"/>
      <c r="D420" s="279"/>
      <c r="E420" s="279"/>
      <c r="F420" s="166"/>
    </row>
    <row r="421" spans="1:6" s="4" customFormat="1" ht="13.5" thickBot="1">
      <c r="A421" s="23">
        <v>330</v>
      </c>
      <c r="B421" s="41" t="s">
        <v>1479</v>
      </c>
      <c r="C421" s="33" t="s">
        <v>1480</v>
      </c>
      <c r="D421" s="39" t="s">
        <v>298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1481</v>
      </c>
      <c r="C422" s="33" t="s">
        <v>1482</v>
      </c>
      <c r="D422" s="39" t="s">
        <v>298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1483</v>
      </c>
      <c r="C423" s="33" t="s">
        <v>1484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1485</v>
      </c>
      <c r="C424" s="33" t="s">
        <v>1486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1487</v>
      </c>
      <c r="C425" s="33" t="s">
        <v>1488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1489</v>
      </c>
      <c r="C426" s="33" t="s">
        <v>1490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1491</v>
      </c>
      <c r="C427" s="33" t="s">
        <v>1492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1493</v>
      </c>
      <c r="C428" s="33" t="s">
        <v>1494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1495</v>
      </c>
      <c r="C429" s="33" t="s">
        <v>1496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1497</v>
      </c>
      <c r="C430" s="33" t="s">
        <v>1498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1499</v>
      </c>
      <c r="C431" s="33" t="s">
        <v>1500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1501</v>
      </c>
      <c r="C432" s="33" t="s">
        <v>1502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1501</v>
      </c>
      <c r="C433" s="33" t="s">
        <v>1503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2251</v>
      </c>
      <c r="C434" s="33" t="s">
        <v>2253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2345</v>
      </c>
      <c r="D435" s="39" t="s">
        <v>298</v>
      </c>
      <c r="E435" s="251">
        <v>50</v>
      </c>
      <c r="F435" s="166"/>
    </row>
    <row r="436" spans="1:7" s="2" customFormat="1" ht="15" thickBot="1">
      <c r="A436" s="279" t="s">
        <v>1504</v>
      </c>
      <c r="B436" s="279"/>
      <c r="C436" s="279"/>
      <c r="D436" s="279"/>
      <c r="E436" s="279"/>
      <c r="F436" s="166"/>
      <c r="G436" s="4"/>
    </row>
    <row r="437" spans="1:7" s="2" customFormat="1" ht="15" thickBot="1">
      <c r="A437" s="23">
        <v>331</v>
      </c>
      <c r="B437" s="41" t="s">
        <v>1505</v>
      </c>
      <c r="C437" s="33" t="s">
        <v>1506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1507</v>
      </c>
      <c r="C438" s="33" t="s">
        <v>2057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2008</v>
      </c>
      <c r="C439" s="33" t="s">
        <v>2013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1508</v>
      </c>
      <c r="C440" s="33" t="s">
        <v>1509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1510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1511</v>
      </c>
      <c r="C442" s="33" t="s">
        <v>1512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1513</v>
      </c>
      <c r="C443" s="33" t="s">
        <v>1514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1515</v>
      </c>
      <c r="C444" s="33" t="s">
        <v>1516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1517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1518</v>
      </c>
      <c r="C446" s="33" t="s">
        <v>1519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1520</v>
      </c>
      <c r="C447" s="33" t="s">
        <v>1521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1522</v>
      </c>
      <c r="C448" s="33" t="s">
        <v>1523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2254</v>
      </c>
      <c r="C449" s="33" t="s">
        <v>2255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2256</v>
      </c>
      <c r="C450" s="33" t="s">
        <v>2257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2258</v>
      </c>
      <c r="C451" s="33" t="s">
        <v>2259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279" t="s">
        <v>1524</v>
      </c>
      <c r="B452" s="279"/>
      <c r="C452" s="279"/>
      <c r="D452" s="279"/>
      <c r="E452" s="279"/>
      <c r="F452" s="166"/>
    </row>
    <row r="453" spans="1:7" s="2" customFormat="1" ht="15" thickBot="1">
      <c r="A453" s="23">
        <v>356</v>
      </c>
      <c r="B453" s="41" t="s">
        <v>1525</v>
      </c>
      <c r="C453" s="33" t="s">
        <v>1526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1501</v>
      </c>
      <c r="C454" s="33" t="s">
        <v>1527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1528</v>
      </c>
      <c r="C455" s="33" t="s">
        <v>1529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1530</v>
      </c>
      <c r="C456" s="33" t="s">
        <v>1531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1532</v>
      </c>
      <c r="D457" s="39" t="s">
        <v>298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1533</v>
      </c>
      <c r="C458" s="33" t="s">
        <v>1534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1535</v>
      </c>
      <c r="C459" s="33" t="s">
        <v>1536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1537</v>
      </c>
      <c r="C460" s="33" t="s">
        <v>1538</v>
      </c>
      <c r="D460" s="39" t="s">
        <v>298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1539</v>
      </c>
      <c r="C461" s="33" t="s">
        <v>1540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1541</v>
      </c>
      <c r="C462" s="33" t="s">
        <v>1542</v>
      </c>
      <c r="D462" s="39" t="s">
        <v>298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1543</v>
      </c>
      <c r="C463" s="33" t="s">
        <v>1544</v>
      </c>
      <c r="D463" s="39" t="s">
        <v>298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1545</v>
      </c>
      <c r="C464" s="33" t="s">
        <v>1546</v>
      </c>
      <c r="D464" s="39" t="s">
        <v>298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1547</v>
      </c>
      <c r="D465" s="39" t="s">
        <v>298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315</v>
      </c>
      <c r="C466" s="33" t="s">
        <v>1548</v>
      </c>
      <c r="D466" s="39" t="s">
        <v>298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1511</v>
      </c>
      <c r="C467" s="33" t="s">
        <v>1549</v>
      </c>
      <c r="D467" s="39" t="s">
        <v>298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1550</v>
      </c>
      <c r="C468" s="33" t="s">
        <v>1551</v>
      </c>
      <c r="D468" s="39" t="s">
        <v>298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1552</v>
      </c>
      <c r="C469" s="33" t="s">
        <v>1553</v>
      </c>
      <c r="D469" s="39" t="s">
        <v>298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1554</v>
      </c>
      <c r="C470" s="33" t="s">
        <v>1555</v>
      </c>
      <c r="D470" s="39" t="s">
        <v>298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1556</v>
      </c>
      <c r="C471" s="33" t="s">
        <v>1557</v>
      </c>
      <c r="D471" s="39" t="s">
        <v>298</v>
      </c>
      <c r="E471" s="219">
        <v>50</v>
      </c>
      <c r="F471" s="166"/>
    </row>
    <row r="472" spans="1:6" s="2" customFormat="1" ht="15" thickBot="1">
      <c r="A472" s="279" t="s">
        <v>1558</v>
      </c>
      <c r="B472" s="279"/>
      <c r="C472" s="279"/>
      <c r="D472" s="279"/>
      <c r="E472" s="279"/>
      <c r="F472" s="165"/>
    </row>
    <row r="473" spans="1:7" s="2" customFormat="1" ht="15" thickBot="1">
      <c r="A473" s="23">
        <v>188</v>
      </c>
      <c r="B473" s="41" t="s">
        <v>1559</v>
      </c>
      <c r="C473" s="33" t="s">
        <v>1560</v>
      </c>
      <c r="D473" s="39" t="s">
        <v>298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1561</v>
      </c>
      <c r="C474" s="33" t="s">
        <v>1997</v>
      </c>
      <c r="D474" s="39" t="s">
        <v>298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1562</v>
      </c>
      <c r="C475" s="33" t="s">
        <v>1998</v>
      </c>
      <c r="D475" s="39" t="s">
        <v>298</v>
      </c>
      <c r="E475" s="219">
        <v>40</v>
      </c>
      <c r="F475" s="166"/>
      <c r="G475" s="4"/>
    </row>
    <row r="476" spans="1:6" s="4" customFormat="1" ht="15" customHeight="1" thickBot="1">
      <c r="A476" s="273">
        <v>400</v>
      </c>
      <c r="B476" s="276" t="s">
        <v>1563</v>
      </c>
      <c r="C476" s="33" t="s">
        <v>1564</v>
      </c>
      <c r="D476" s="267" t="s">
        <v>298</v>
      </c>
      <c r="E476" s="270">
        <v>100</v>
      </c>
      <c r="F476" s="166"/>
    </row>
    <row r="477" spans="1:6" s="4" customFormat="1" ht="15" customHeight="1" thickBot="1">
      <c r="A477" s="274"/>
      <c r="B477" s="277"/>
      <c r="C477" s="33" t="s">
        <v>1565</v>
      </c>
      <c r="D477" s="268"/>
      <c r="E477" s="271"/>
      <c r="F477" s="166"/>
    </row>
    <row r="478" spans="1:6" s="4" customFormat="1" ht="15" customHeight="1" thickBot="1">
      <c r="A478" s="274"/>
      <c r="B478" s="277"/>
      <c r="C478" s="33" t="s">
        <v>1566</v>
      </c>
      <c r="D478" s="268"/>
      <c r="E478" s="271"/>
      <c r="F478" s="166"/>
    </row>
    <row r="479" spans="1:6" s="4" customFormat="1" ht="15" customHeight="1" thickBot="1">
      <c r="A479" s="274"/>
      <c r="B479" s="277"/>
      <c r="C479" s="33" t="s">
        <v>1567</v>
      </c>
      <c r="D479" s="268"/>
      <c r="E479" s="271"/>
      <c r="F479" s="166"/>
    </row>
    <row r="480" spans="1:7" s="4" customFormat="1" ht="15" thickBot="1">
      <c r="A480" s="274"/>
      <c r="B480" s="277"/>
      <c r="C480" s="33" t="s">
        <v>1568</v>
      </c>
      <c r="D480" s="268"/>
      <c r="E480" s="271"/>
      <c r="F480" s="165"/>
      <c r="G480" s="2"/>
    </row>
    <row r="481" spans="1:6" s="4" customFormat="1" ht="13.5" thickBot="1">
      <c r="A481" s="274"/>
      <c r="B481" s="277"/>
      <c r="C481" s="33" t="s">
        <v>1569</v>
      </c>
      <c r="D481" s="268"/>
      <c r="E481" s="271"/>
      <c r="F481" s="166"/>
    </row>
    <row r="482" spans="1:7" s="4" customFormat="1" ht="15" thickBot="1">
      <c r="A482" s="274"/>
      <c r="B482" s="277"/>
      <c r="C482" s="33" t="s">
        <v>1570</v>
      </c>
      <c r="D482" s="268"/>
      <c r="E482" s="271"/>
      <c r="F482" s="165"/>
      <c r="G482" s="2"/>
    </row>
    <row r="483" spans="1:7" s="2" customFormat="1" ht="26.25" thickBot="1">
      <c r="A483" s="274"/>
      <c r="B483" s="277"/>
      <c r="C483" s="33" t="s">
        <v>1571</v>
      </c>
      <c r="D483" s="268"/>
      <c r="E483" s="271"/>
      <c r="F483" s="166"/>
      <c r="G483" s="4"/>
    </row>
    <row r="484" spans="1:6" s="4" customFormat="1" ht="15" customHeight="1" thickBot="1">
      <c r="A484" s="275"/>
      <c r="B484" s="278"/>
      <c r="C484" s="33" t="s">
        <v>1572</v>
      </c>
      <c r="D484" s="269"/>
      <c r="E484" s="272"/>
      <c r="F484" s="166"/>
    </row>
    <row r="485" spans="1:7" s="2" customFormat="1" ht="15" thickBot="1">
      <c r="A485" s="273">
        <v>399</v>
      </c>
      <c r="B485" s="276" t="s">
        <v>1573</v>
      </c>
      <c r="C485" s="33" t="s">
        <v>1574</v>
      </c>
      <c r="D485" s="267" t="s">
        <v>298</v>
      </c>
      <c r="E485" s="270">
        <v>100</v>
      </c>
      <c r="F485" s="166"/>
      <c r="G485" s="4"/>
    </row>
    <row r="486" spans="1:6" s="4" customFormat="1" ht="15" customHeight="1" thickBot="1">
      <c r="A486" s="274"/>
      <c r="B486" s="277"/>
      <c r="C486" s="33" t="s">
        <v>1565</v>
      </c>
      <c r="D486" s="268"/>
      <c r="E486" s="271"/>
      <c r="F486" s="166"/>
    </row>
    <row r="487" spans="1:6" s="4" customFormat="1" ht="15" customHeight="1" thickBot="1">
      <c r="A487" s="274"/>
      <c r="B487" s="277"/>
      <c r="C487" s="33" t="s">
        <v>1566</v>
      </c>
      <c r="D487" s="268"/>
      <c r="E487" s="271"/>
      <c r="F487" s="166"/>
    </row>
    <row r="488" spans="1:6" s="4" customFormat="1" ht="15" customHeight="1" thickBot="1">
      <c r="A488" s="274"/>
      <c r="B488" s="277"/>
      <c r="C488" s="33" t="s">
        <v>1567</v>
      </c>
      <c r="D488" s="268"/>
      <c r="E488" s="271"/>
      <c r="F488" s="166"/>
    </row>
    <row r="489" spans="1:6" s="4" customFormat="1" ht="15" customHeight="1" thickBot="1">
      <c r="A489" s="274"/>
      <c r="B489" s="277"/>
      <c r="C489" s="33" t="s">
        <v>1575</v>
      </c>
      <c r="D489" s="268"/>
      <c r="E489" s="271"/>
      <c r="F489" s="166"/>
    </row>
    <row r="490" spans="1:6" s="4" customFormat="1" ht="12.75" customHeight="1" thickBot="1">
      <c r="A490" s="274"/>
      <c r="B490" s="277"/>
      <c r="C490" s="33" t="s">
        <v>1576</v>
      </c>
      <c r="D490" s="268"/>
      <c r="E490" s="271"/>
      <c r="F490" s="166"/>
    </row>
    <row r="491" spans="1:6" s="4" customFormat="1" ht="12.75" customHeight="1" thickBot="1">
      <c r="A491" s="274"/>
      <c r="B491" s="277"/>
      <c r="C491" s="33" t="s">
        <v>1570</v>
      </c>
      <c r="D491" s="268"/>
      <c r="E491" s="271"/>
      <c r="F491" s="166"/>
    </row>
    <row r="492" spans="1:6" s="4" customFormat="1" ht="26.25" thickBot="1">
      <c r="A492" s="274"/>
      <c r="B492" s="277"/>
      <c r="C492" s="33" t="s">
        <v>1577</v>
      </c>
      <c r="D492" s="268"/>
      <c r="E492" s="271"/>
      <c r="F492" s="166"/>
    </row>
    <row r="493" spans="1:6" s="4" customFormat="1" ht="13.5" thickBot="1">
      <c r="A493" s="275"/>
      <c r="B493" s="278"/>
      <c r="C493" s="33" t="s">
        <v>1572</v>
      </c>
      <c r="D493" s="269"/>
      <c r="E493" s="272"/>
      <c r="F493" s="166"/>
    </row>
    <row r="494" spans="1:6" s="4" customFormat="1" ht="13.5" thickBot="1">
      <c r="A494" s="23">
        <v>401</v>
      </c>
      <c r="B494" s="41" t="s">
        <v>1578</v>
      </c>
      <c r="C494" s="33" t="s">
        <v>1579</v>
      </c>
      <c r="D494" s="39" t="s">
        <v>298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1580</v>
      </c>
      <c r="C495" s="33" t="s">
        <v>1581</v>
      </c>
      <c r="D495" s="39" t="s">
        <v>298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1582</v>
      </c>
      <c r="C496" s="33" t="s">
        <v>1583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1584</v>
      </c>
      <c r="C497" s="33" t="s">
        <v>1585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1586</v>
      </c>
      <c r="C498" s="33" t="s">
        <v>1587</v>
      </c>
      <c r="D498" s="39" t="s">
        <v>298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1588</v>
      </c>
      <c r="C499" s="33" t="s">
        <v>1589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1590</v>
      </c>
      <c r="C500" s="33" t="s">
        <v>1591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1592</v>
      </c>
      <c r="C501" s="33" t="s">
        <v>1593</v>
      </c>
      <c r="D501" s="39" t="s">
        <v>298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322</v>
      </c>
      <c r="C502" s="33" t="s">
        <v>1594</v>
      </c>
      <c r="D502" s="39" t="s">
        <v>298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1595</v>
      </c>
      <c r="C503" s="33" t="s">
        <v>1596</v>
      </c>
      <c r="D503" s="39" t="s">
        <v>298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1597</v>
      </c>
      <c r="C504" s="33" t="s">
        <v>1598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1599</v>
      </c>
      <c r="C505" s="33" t="s">
        <v>1600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1601</v>
      </c>
      <c r="C506" s="33" t="s">
        <v>1602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1603</v>
      </c>
      <c r="C507" s="33" t="s">
        <v>1604</v>
      </c>
      <c r="D507" s="39" t="s">
        <v>298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1605</v>
      </c>
      <c r="C508" s="33" t="s">
        <v>1606</v>
      </c>
      <c r="D508" s="39" t="s">
        <v>298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1607</v>
      </c>
      <c r="C509" s="33" t="s">
        <v>1608</v>
      </c>
      <c r="D509" s="39" t="s">
        <v>298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1610</v>
      </c>
      <c r="C510" s="33" t="s">
        <v>1611</v>
      </c>
      <c r="D510" s="39" t="s">
        <v>298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1612</v>
      </c>
      <c r="C511" s="33" t="s">
        <v>1613</v>
      </c>
      <c r="D511" s="39" t="s">
        <v>298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1614</v>
      </c>
      <c r="C512" s="33" t="s">
        <v>1615</v>
      </c>
      <c r="D512" s="39" t="s">
        <v>298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1616</v>
      </c>
      <c r="C513" s="33" t="s">
        <v>1617</v>
      </c>
      <c r="D513" s="39" t="s">
        <v>298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1618</v>
      </c>
      <c r="C514" s="33" t="s">
        <v>2065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1619</v>
      </c>
      <c r="C515" s="33" t="s">
        <v>1620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1621</v>
      </c>
      <c r="C516" s="33" t="s">
        <v>1622</v>
      </c>
      <c r="D516" s="39" t="s">
        <v>298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1621</v>
      </c>
      <c r="C517" s="33" t="s">
        <v>1623</v>
      </c>
      <c r="D517" s="39" t="s">
        <v>298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1624</v>
      </c>
      <c r="C518" s="33" t="s">
        <v>1625</v>
      </c>
      <c r="D518" s="39" t="s">
        <v>298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1626</v>
      </c>
      <c r="C519" s="33" t="s">
        <v>1627</v>
      </c>
      <c r="D519" s="39" t="s">
        <v>298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1628</v>
      </c>
      <c r="C520" s="33" t="s">
        <v>1629</v>
      </c>
      <c r="D520" s="39" t="s">
        <v>298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1630</v>
      </c>
      <c r="C521" s="33" t="s">
        <v>1631</v>
      </c>
      <c r="D521" s="39" t="s">
        <v>298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1632</v>
      </c>
      <c r="C522" s="33" t="s">
        <v>1633</v>
      </c>
      <c r="D522" s="39" t="s">
        <v>298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1634</v>
      </c>
      <c r="C523" s="33" t="s">
        <v>1635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1636</v>
      </c>
      <c r="C524" s="33" t="s">
        <v>1637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1638</v>
      </c>
      <c r="C525" s="33" t="s">
        <v>1639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1640</v>
      </c>
      <c r="C526" s="33" t="s">
        <v>1641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1642</v>
      </c>
      <c r="C527" s="33" t="s">
        <v>1643</v>
      </c>
      <c r="D527" s="39" t="s">
        <v>298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1644</v>
      </c>
      <c r="C528" s="33" t="s">
        <v>1645</v>
      </c>
      <c r="D528" s="39" t="s">
        <v>298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1646</v>
      </c>
      <c r="C529" s="33" t="s">
        <v>1647</v>
      </c>
      <c r="D529" s="39" t="s">
        <v>298</v>
      </c>
      <c r="E529" s="219">
        <v>30</v>
      </c>
      <c r="F529" s="166"/>
    </row>
    <row r="530" spans="1:6" s="4" customFormat="1" ht="26.25" thickBot="1">
      <c r="A530" s="273">
        <v>199</v>
      </c>
      <c r="B530" s="276" t="s">
        <v>1648</v>
      </c>
      <c r="C530" s="33" t="s">
        <v>1649</v>
      </c>
      <c r="D530" s="267" t="s">
        <v>298</v>
      </c>
      <c r="E530" s="270">
        <v>100</v>
      </c>
      <c r="F530" s="166"/>
    </row>
    <row r="531" spans="1:6" s="4" customFormat="1" ht="15" customHeight="1" thickBot="1">
      <c r="A531" s="274"/>
      <c r="B531" s="277"/>
      <c r="C531" s="33" t="s">
        <v>1650</v>
      </c>
      <c r="D531" s="268"/>
      <c r="E531" s="271"/>
      <c r="F531" s="166"/>
    </row>
    <row r="532" spans="1:6" s="4" customFormat="1" ht="15" customHeight="1" thickBot="1">
      <c r="A532" s="274"/>
      <c r="B532" s="277"/>
      <c r="C532" s="33" t="s">
        <v>1651</v>
      </c>
      <c r="D532" s="268"/>
      <c r="E532" s="271"/>
      <c r="F532" s="166"/>
    </row>
    <row r="533" spans="1:6" s="4" customFormat="1" ht="13.5" thickBot="1">
      <c r="A533" s="274"/>
      <c r="B533" s="277"/>
      <c r="C533" s="33" t="s">
        <v>1652</v>
      </c>
      <c r="D533" s="268"/>
      <c r="E533" s="271"/>
      <c r="F533" s="166"/>
    </row>
    <row r="534" spans="1:7" s="4" customFormat="1" ht="15" thickBot="1">
      <c r="A534" s="275"/>
      <c r="B534" s="278"/>
      <c r="C534" s="33" t="s">
        <v>1653</v>
      </c>
      <c r="D534" s="269"/>
      <c r="E534" s="272"/>
      <c r="F534" s="165"/>
      <c r="G534" s="2"/>
    </row>
    <row r="535" spans="1:6" s="4" customFormat="1" ht="26.25" thickBot="1">
      <c r="A535" s="23">
        <v>421</v>
      </c>
      <c r="B535" s="41" t="s">
        <v>1654</v>
      </c>
      <c r="C535" s="33" t="s">
        <v>1655</v>
      </c>
      <c r="D535" s="39" t="s">
        <v>298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1656</v>
      </c>
      <c r="C536" s="33" t="s">
        <v>1657</v>
      </c>
      <c r="D536" s="39" t="s">
        <v>298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1658</v>
      </c>
      <c r="C537" s="33" t="s">
        <v>1659</v>
      </c>
      <c r="D537" s="39" t="s">
        <v>298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1660</v>
      </c>
      <c r="C538" s="33" t="s">
        <v>1661</v>
      </c>
      <c r="D538" s="39" t="s">
        <v>298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1662</v>
      </c>
      <c r="C539" s="33" t="s">
        <v>1663</v>
      </c>
      <c r="D539" s="39" t="s">
        <v>298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1664</v>
      </c>
      <c r="C540" s="33" t="s">
        <v>1665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1666</v>
      </c>
      <c r="C541" s="33" t="s">
        <v>1667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1668</v>
      </c>
      <c r="C542" s="33" t="s">
        <v>1669</v>
      </c>
      <c r="D542" s="39" t="s">
        <v>298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1670</v>
      </c>
      <c r="D543" s="39" t="s">
        <v>298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1671</v>
      </c>
      <c r="C544" s="33" t="s">
        <v>1672</v>
      </c>
      <c r="D544" s="39" t="s">
        <v>298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2009</v>
      </c>
      <c r="C545" s="33" t="s">
        <v>2011</v>
      </c>
      <c r="D545" s="39" t="s">
        <v>298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2010</v>
      </c>
      <c r="C546" s="33" t="s">
        <v>2012</v>
      </c>
      <c r="D546" s="39" t="s">
        <v>298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2023</v>
      </c>
      <c r="C547" s="33" t="s">
        <v>2024</v>
      </c>
      <c r="D547" s="39" t="s">
        <v>298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2025</v>
      </c>
      <c r="C548" s="33" t="s">
        <v>2026</v>
      </c>
      <c r="D548" s="39" t="s">
        <v>298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2027</v>
      </c>
      <c r="C549" s="33" t="s">
        <v>2028</v>
      </c>
      <c r="D549" s="39" t="s">
        <v>298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2029</v>
      </c>
      <c r="C550" s="33" t="s">
        <v>2030</v>
      </c>
      <c r="D550" s="39" t="s">
        <v>298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2300</v>
      </c>
      <c r="C551" s="33" t="s">
        <v>2301</v>
      </c>
      <c r="D551" s="39" t="s">
        <v>298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2302</v>
      </c>
      <c r="C552" s="33" t="s">
        <v>2303</v>
      </c>
      <c r="D552" s="39" t="s">
        <v>298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2334</v>
      </c>
      <c r="D553" s="39" t="s">
        <v>298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2300</v>
      </c>
      <c r="C554" s="33" t="s">
        <v>2337</v>
      </c>
      <c r="D554" s="39" t="s">
        <v>298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2300</v>
      </c>
      <c r="C555" s="33" t="s">
        <v>2338</v>
      </c>
      <c r="D555" s="39" t="s">
        <v>298</v>
      </c>
      <c r="E555" s="219">
        <v>130</v>
      </c>
      <c r="F555" s="166"/>
    </row>
    <row r="556" spans="1:6" s="4" customFormat="1" ht="13.5" thickBot="1">
      <c r="A556" s="23">
        <v>1396</v>
      </c>
      <c r="B556" s="41" t="s">
        <v>2339</v>
      </c>
      <c r="C556" s="33" t="s">
        <v>2340</v>
      </c>
      <c r="D556" s="39" t="s">
        <v>298</v>
      </c>
      <c r="E556" s="219">
        <v>400</v>
      </c>
      <c r="F556" s="166"/>
    </row>
    <row r="557" spans="1:6" s="4" customFormat="1" ht="13.5" thickBot="1">
      <c r="A557" s="279" t="s">
        <v>1673</v>
      </c>
      <c r="B557" s="279"/>
      <c r="C557" s="279"/>
      <c r="D557" s="279"/>
      <c r="E557" s="279"/>
      <c r="F557" s="166"/>
    </row>
    <row r="558" spans="1:6" s="4" customFormat="1" ht="13.5" thickBot="1">
      <c r="A558" s="23">
        <v>1152</v>
      </c>
      <c r="B558" s="41" t="s">
        <v>1674</v>
      </c>
      <c r="C558" s="33" t="s">
        <v>1675</v>
      </c>
      <c r="D558" s="39" t="s">
        <v>298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1676</v>
      </c>
      <c r="C559" s="33" t="s">
        <v>1677</v>
      </c>
      <c r="D559" s="39" t="s">
        <v>298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1678</v>
      </c>
      <c r="C560" s="33" t="s">
        <v>1679</v>
      </c>
      <c r="D560" s="39" t="s">
        <v>298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1680</v>
      </c>
      <c r="C561" s="33" t="s">
        <v>1681</v>
      </c>
      <c r="D561" s="39" t="s">
        <v>298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1682</v>
      </c>
      <c r="C562" s="33" t="s">
        <v>1683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1684</v>
      </c>
      <c r="C563" s="33" t="s">
        <v>1685</v>
      </c>
      <c r="D563" s="39" t="s">
        <v>298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1686</v>
      </c>
      <c r="C564" s="33" t="s">
        <v>1687</v>
      </c>
      <c r="D564" s="39" t="s">
        <v>298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1688</v>
      </c>
      <c r="C565" s="33" t="s">
        <v>1689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1690</v>
      </c>
      <c r="C566" s="33" t="s">
        <v>1691</v>
      </c>
      <c r="D566" s="39" t="s">
        <v>298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1692</v>
      </c>
      <c r="C567" s="33" t="s">
        <v>1693</v>
      </c>
      <c r="D567" s="39" t="s">
        <v>298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1694</v>
      </c>
      <c r="D568" s="39" t="s">
        <v>298</v>
      </c>
      <c r="E568" s="219">
        <v>10</v>
      </c>
      <c r="F568" s="166"/>
    </row>
    <row r="569" spans="1:6" s="4" customFormat="1" ht="15" customHeight="1" thickBot="1">
      <c r="A569" s="273">
        <v>180</v>
      </c>
      <c r="B569" s="283"/>
      <c r="C569" s="33" t="s">
        <v>1695</v>
      </c>
      <c r="D569" s="267" t="s">
        <v>298</v>
      </c>
      <c r="E569" s="270">
        <v>100</v>
      </c>
      <c r="F569" s="166"/>
    </row>
    <row r="570" spans="1:6" s="4" customFormat="1" ht="15" customHeight="1" thickBot="1">
      <c r="A570" s="274"/>
      <c r="B570" s="284"/>
      <c r="C570" s="33" t="s">
        <v>1696</v>
      </c>
      <c r="D570" s="268"/>
      <c r="E570" s="271"/>
      <c r="F570" s="166"/>
    </row>
    <row r="571" spans="1:6" s="4" customFormat="1" ht="15" customHeight="1" thickBot="1">
      <c r="A571" s="274"/>
      <c r="B571" s="284"/>
      <c r="C571" s="33" t="s">
        <v>1697</v>
      </c>
      <c r="D571" s="268"/>
      <c r="E571" s="271"/>
      <c r="F571" s="166"/>
    </row>
    <row r="572" spans="1:6" s="4" customFormat="1" ht="15" customHeight="1" thickBot="1">
      <c r="A572" s="274"/>
      <c r="B572" s="284"/>
      <c r="C572" s="33" t="s">
        <v>1698</v>
      </c>
      <c r="D572" s="268"/>
      <c r="E572" s="271"/>
      <c r="F572" s="166"/>
    </row>
    <row r="573" spans="1:6" s="4" customFormat="1" ht="15" customHeight="1" thickBot="1">
      <c r="A573" s="274"/>
      <c r="B573" s="284"/>
      <c r="C573" s="33" t="s">
        <v>1699</v>
      </c>
      <c r="D573" s="268"/>
      <c r="E573" s="271"/>
      <c r="F573" s="166"/>
    </row>
    <row r="574" spans="1:6" s="4" customFormat="1" ht="15" customHeight="1" thickBot="1">
      <c r="A574" s="274"/>
      <c r="B574" s="284"/>
      <c r="C574" s="33" t="s">
        <v>1700</v>
      </c>
      <c r="D574" s="268"/>
      <c r="E574" s="271"/>
      <c r="F574" s="166"/>
    </row>
    <row r="575" spans="1:6" s="4" customFormat="1" ht="15" customHeight="1" thickBot="1">
      <c r="A575" s="274"/>
      <c r="B575" s="284"/>
      <c r="C575" s="33" t="s">
        <v>1701</v>
      </c>
      <c r="D575" s="268"/>
      <c r="E575" s="271"/>
      <c r="F575" s="166"/>
    </row>
    <row r="576" spans="1:6" s="4" customFormat="1" ht="12.75" customHeight="1" thickBot="1">
      <c r="A576" s="274"/>
      <c r="B576" s="284"/>
      <c r="C576" s="33" t="s">
        <v>1702</v>
      </c>
      <c r="D576" s="268"/>
      <c r="E576" s="271"/>
      <c r="F576" s="166"/>
    </row>
    <row r="577" spans="1:6" s="4" customFormat="1" ht="13.5" thickBot="1">
      <c r="A577" s="274"/>
      <c r="B577" s="284"/>
      <c r="C577" s="33" t="s">
        <v>1703</v>
      </c>
      <c r="D577" s="268"/>
      <c r="E577" s="271"/>
      <c r="F577" s="166"/>
    </row>
    <row r="578" spans="1:6" s="4" customFormat="1" ht="13.5" thickBot="1">
      <c r="A578" s="274"/>
      <c r="B578" s="284"/>
      <c r="C578" s="33" t="s">
        <v>1704</v>
      </c>
      <c r="D578" s="268"/>
      <c r="E578" s="271"/>
      <c r="F578" s="166"/>
    </row>
    <row r="579" spans="1:7" s="4" customFormat="1" ht="14.25" customHeight="1" thickBot="1">
      <c r="A579" s="274"/>
      <c r="B579" s="284"/>
      <c r="C579" s="33" t="s">
        <v>1705</v>
      </c>
      <c r="D579" s="268"/>
      <c r="E579" s="271"/>
      <c r="F579" s="165"/>
      <c r="G579" s="2"/>
    </row>
    <row r="580" spans="1:6" s="4" customFormat="1" ht="13.5" thickBot="1">
      <c r="A580" s="274"/>
      <c r="B580" s="284"/>
      <c r="C580" s="33" t="s">
        <v>1706</v>
      </c>
      <c r="D580" s="268"/>
      <c r="E580" s="271"/>
      <c r="F580" s="166"/>
    </row>
    <row r="581" spans="1:6" s="4" customFormat="1" ht="13.5" thickBot="1">
      <c r="A581" s="275"/>
      <c r="B581" s="285"/>
      <c r="C581" s="33" t="s">
        <v>1042</v>
      </c>
      <c r="D581" s="269"/>
      <c r="E581" s="272"/>
      <c r="F581" s="166"/>
    </row>
    <row r="582" spans="1:7" s="2" customFormat="1" ht="15" thickBot="1">
      <c r="A582" s="279" t="s">
        <v>1707</v>
      </c>
      <c r="B582" s="279"/>
      <c r="C582" s="279"/>
      <c r="D582" s="279"/>
      <c r="E582" s="279"/>
      <c r="F582" s="166"/>
      <c r="G582" s="4"/>
    </row>
    <row r="583" spans="1:6" s="4" customFormat="1" ht="13.5" thickBot="1">
      <c r="A583" s="23">
        <v>248</v>
      </c>
      <c r="B583" s="41" t="s">
        <v>1708</v>
      </c>
      <c r="C583" s="33" t="s">
        <v>1709</v>
      </c>
      <c r="D583" s="39" t="s">
        <v>298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1710</v>
      </c>
      <c r="C584" s="33" t="s">
        <v>1711</v>
      </c>
      <c r="D584" s="39" t="s">
        <v>298</v>
      </c>
      <c r="E584" s="219">
        <v>55</v>
      </c>
      <c r="F584" s="165"/>
      <c r="G584" s="2"/>
    </row>
    <row r="585" spans="1:6" s="4" customFormat="1" ht="13.5" thickBot="1">
      <c r="A585" s="279" t="s">
        <v>1712</v>
      </c>
      <c r="B585" s="279"/>
      <c r="C585" s="279"/>
      <c r="D585" s="279"/>
      <c r="E585" s="279"/>
      <c r="F585" s="166"/>
    </row>
    <row r="586" spans="1:6" s="4" customFormat="1" ht="13.5" thickBot="1">
      <c r="A586" s="23">
        <v>961</v>
      </c>
      <c r="B586" s="41" t="s">
        <v>1713</v>
      </c>
      <c r="C586" s="33" t="s">
        <v>1714</v>
      </c>
      <c r="D586" s="39" t="s">
        <v>298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1715</v>
      </c>
      <c r="C587" s="33" t="s">
        <v>1716</v>
      </c>
      <c r="D587" s="39" t="s">
        <v>298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1717</v>
      </c>
      <c r="C588" s="33" t="s">
        <v>1718</v>
      </c>
      <c r="D588" s="39" t="s">
        <v>298</v>
      </c>
      <c r="E588" s="219">
        <v>40</v>
      </c>
      <c r="F588" s="166"/>
    </row>
    <row r="589" spans="1:6" s="4" customFormat="1" ht="13.5" thickBot="1">
      <c r="A589" s="23">
        <v>395</v>
      </c>
      <c r="B589" s="41" t="s">
        <v>1719</v>
      </c>
      <c r="C589" s="33" t="s">
        <v>1720</v>
      </c>
      <c r="D589" s="39" t="s">
        <v>298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1721</v>
      </c>
      <c r="C590" s="33" t="s">
        <v>1722</v>
      </c>
      <c r="D590" s="39" t="s">
        <v>298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1723</v>
      </c>
      <c r="C591" s="33" t="s">
        <v>1724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1725</v>
      </c>
      <c r="C592" s="33" t="s">
        <v>1726</v>
      </c>
      <c r="D592" s="39" t="s">
        <v>298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1727</v>
      </c>
      <c r="C593" s="33" t="s">
        <v>1728</v>
      </c>
      <c r="D593" s="39" t="s">
        <v>298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1729</v>
      </c>
      <c r="C594" s="33" t="s">
        <v>1730</v>
      </c>
      <c r="D594" s="39" t="s">
        <v>298</v>
      </c>
      <c r="E594" s="219">
        <v>35</v>
      </c>
      <c r="F594" s="166"/>
    </row>
    <row r="595" spans="1:6" s="4" customFormat="1" ht="12.75" customHeight="1" thickBot="1">
      <c r="A595" s="23">
        <v>396</v>
      </c>
      <c r="B595" s="41" t="s">
        <v>1731</v>
      </c>
      <c r="C595" s="33" t="s">
        <v>1732</v>
      </c>
      <c r="D595" s="39" t="s">
        <v>298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1609</v>
      </c>
      <c r="C596" s="33" t="s">
        <v>2056</v>
      </c>
      <c r="D596" s="39" t="s">
        <v>298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2249</v>
      </c>
      <c r="C597" s="33" t="s">
        <v>2250</v>
      </c>
      <c r="D597" s="39" t="s">
        <v>298</v>
      </c>
      <c r="E597" s="219">
        <v>350</v>
      </c>
      <c r="F597" s="166"/>
    </row>
    <row r="598" spans="1:6" s="4" customFormat="1" ht="12.75" customHeight="1" thickBot="1">
      <c r="A598" s="279" t="s">
        <v>1733</v>
      </c>
      <c r="B598" s="279"/>
      <c r="C598" s="279"/>
      <c r="D598" s="279"/>
      <c r="E598" s="279"/>
      <c r="F598" s="166"/>
    </row>
    <row r="599" spans="1:6" s="4" customFormat="1" ht="12.75" customHeight="1" thickBot="1">
      <c r="A599" s="23">
        <v>1179</v>
      </c>
      <c r="B599" s="41"/>
      <c r="C599" s="33" t="s">
        <v>1734</v>
      </c>
      <c r="D599" s="39" t="s">
        <v>298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1735</v>
      </c>
      <c r="D600" s="39" t="s">
        <v>298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1736</v>
      </c>
      <c r="D601" s="39" t="s">
        <v>298</v>
      </c>
      <c r="E601" s="219">
        <v>100</v>
      </c>
      <c r="F601" s="165"/>
      <c r="G601" s="2"/>
    </row>
    <row r="602" spans="1:6" s="4" customFormat="1" ht="15" customHeight="1" thickBot="1">
      <c r="A602" s="273">
        <v>430</v>
      </c>
      <c r="B602" s="276" t="s">
        <v>1737</v>
      </c>
      <c r="C602" s="33" t="s">
        <v>1738</v>
      </c>
      <c r="D602" s="267" t="s">
        <v>298</v>
      </c>
      <c r="E602" s="270">
        <v>35</v>
      </c>
      <c r="F602" s="166"/>
    </row>
    <row r="603" spans="1:6" s="4" customFormat="1" ht="15" customHeight="1" thickBot="1">
      <c r="A603" s="274"/>
      <c r="B603" s="277"/>
      <c r="C603" s="33" t="s">
        <v>1739</v>
      </c>
      <c r="D603" s="268"/>
      <c r="E603" s="271"/>
      <c r="F603" s="166"/>
    </row>
    <row r="604" spans="1:7" s="2" customFormat="1" ht="15" thickBot="1">
      <c r="A604" s="274"/>
      <c r="B604" s="277"/>
      <c r="C604" s="33" t="s">
        <v>1740</v>
      </c>
      <c r="D604" s="268"/>
      <c r="E604" s="271"/>
      <c r="F604" s="166"/>
      <c r="G604" s="4"/>
    </row>
    <row r="605" spans="1:6" s="4" customFormat="1" ht="13.5" thickBot="1">
      <c r="A605" s="274"/>
      <c r="B605" s="277"/>
      <c r="C605" s="33" t="s">
        <v>1741</v>
      </c>
      <c r="D605" s="268"/>
      <c r="E605" s="271"/>
      <c r="F605" s="166"/>
    </row>
    <row r="606" spans="1:6" s="4" customFormat="1" ht="15" customHeight="1" thickBot="1">
      <c r="A606" s="274"/>
      <c r="B606" s="277"/>
      <c r="C606" s="33" t="s">
        <v>1742</v>
      </c>
      <c r="D606" s="268"/>
      <c r="E606" s="271"/>
      <c r="F606" s="166"/>
    </row>
    <row r="607" spans="1:6" s="4" customFormat="1" ht="15" customHeight="1" thickBot="1">
      <c r="A607" s="274"/>
      <c r="B607" s="277"/>
      <c r="C607" s="33" t="s">
        <v>1743</v>
      </c>
      <c r="D607" s="268"/>
      <c r="E607" s="271"/>
      <c r="F607" s="166"/>
    </row>
    <row r="608" spans="1:6" s="4" customFormat="1" ht="15" customHeight="1" thickBot="1">
      <c r="A608" s="274"/>
      <c r="B608" s="277"/>
      <c r="C608" s="33" t="s">
        <v>1744</v>
      </c>
      <c r="D608" s="268"/>
      <c r="E608" s="271"/>
      <c r="F608" s="166"/>
    </row>
    <row r="609" spans="1:6" s="4" customFormat="1" ht="12.75" customHeight="1" thickBot="1">
      <c r="A609" s="274"/>
      <c r="B609" s="277"/>
      <c r="C609" s="33" t="s">
        <v>1745</v>
      </c>
      <c r="D609" s="268"/>
      <c r="E609" s="271"/>
      <c r="F609" s="166"/>
    </row>
    <row r="610" spans="1:6" s="4" customFormat="1" ht="12.75" customHeight="1" thickBot="1">
      <c r="A610" s="275"/>
      <c r="B610" s="278"/>
      <c r="C610" s="33" t="s">
        <v>1746</v>
      </c>
      <c r="D610" s="269"/>
      <c r="E610" s="272"/>
      <c r="F610" s="166"/>
    </row>
    <row r="611" spans="1:6" s="4" customFormat="1" ht="26.25" thickBot="1">
      <c r="A611" s="273">
        <v>904</v>
      </c>
      <c r="B611" s="276" t="s">
        <v>1737</v>
      </c>
      <c r="C611" s="33" t="s">
        <v>2223</v>
      </c>
      <c r="D611" s="267" t="s">
        <v>298</v>
      </c>
      <c r="E611" s="270">
        <v>130</v>
      </c>
      <c r="F611" s="166"/>
    </row>
    <row r="612" spans="1:6" s="4" customFormat="1" ht="15" customHeight="1" thickBot="1">
      <c r="A612" s="274"/>
      <c r="B612" s="277"/>
      <c r="C612" s="33" t="s">
        <v>2207</v>
      </c>
      <c r="D612" s="268"/>
      <c r="E612" s="271"/>
      <c r="F612" s="166"/>
    </row>
    <row r="613" spans="1:6" s="4" customFormat="1" ht="15" customHeight="1" thickBot="1">
      <c r="A613" s="274"/>
      <c r="B613" s="277"/>
      <c r="C613" s="33" t="s">
        <v>2208</v>
      </c>
      <c r="D613" s="268"/>
      <c r="E613" s="271"/>
      <c r="F613" s="166"/>
    </row>
    <row r="614" spans="1:6" s="4" customFormat="1" ht="15" customHeight="1" thickBot="1">
      <c r="A614" s="274"/>
      <c r="B614" s="277"/>
      <c r="C614" s="33" t="s">
        <v>2209</v>
      </c>
      <c r="D614" s="268"/>
      <c r="E614" s="271"/>
      <c r="F614" s="166"/>
    </row>
    <row r="615" spans="1:6" s="4" customFormat="1" ht="15" customHeight="1" thickBot="1">
      <c r="A615" s="274"/>
      <c r="B615" s="277"/>
      <c r="C615" s="33" t="s">
        <v>2210</v>
      </c>
      <c r="D615" s="268"/>
      <c r="E615" s="271"/>
      <c r="F615" s="166"/>
    </row>
    <row r="616" spans="1:6" s="4" customFormat="1" ht="15" customHeight="1" thickBot="1">
      <c r="A616" s="274"/>
      <c r="B616" s="277"/>
      <c r="C616" s="33" t="s">
        <v>2211</v>
      </c>
      <c r="D616" s="268"/>
      <c r="E616" s="271"/>
      <c r="F616" s="166"/>
    </row>
    <row r="617" spans="1:6" s="4" customFormat="1" ht="15" customHeight="1" thickBot="1">
      <c r="A617" s="274"/>
      <c r="B617" s="277"/>
      <c r="C617" s="33" t="s">
        <v>2212</v>
      </c>
      <c r="D617" s="268"/>
      <c r="E617" s="271"/>
      <c r="F617" s="166"/>
    </row>
    <row r="618" spans="1:6" s="4" customFormat="1" ht="15" customHeight="1" thickBot="1">
      <c r="A618" s="274"/>
      <c r="B618" s="277"/>
      <c r="C618" s="33" t="s">
        <v>2213</v>
      </c>
      <c r="D618" s="268"/>
      <c r="E618" s="271"/>
      <c r="F618" s="166"/>
    </row>
    <row r="619" spans="1:6" s="4" customFormat="1" ht="15" customHeight="1" thickBot="1">
      <c r="A619" s="274"/>
      <c r="B619" s="277"/>
      <c r="C619" s="33" t="s">
        <v>2214</v>
      </c>
      <c r="D619" s="268"/>
      <c r="E619" s="271"/>
      <c r="F619" s="166"/>
    </row>
    <row r="620" spans="1:6" s="4" customFormat="1" ht="15" customHeight="1" thickBot="1">
      <c r="A620" s="274"/>
      <c r="B620" s="277"/>
      <c r="C620" s="33" t="s">
        <v>2215</v>
      </c>
      <c r="D620" s="268"/>
      <c r="E620" s="271"/>
      <c r="F620" s="166"/>
    </row>
    <row r="621" spans="1:6" s="4" customFormat="1" ht="15" customHeight="1" thickBot="1">
      <c r="A621" s="274"/>
      <c r="B621" s="277"/>
      <c r="C621" s="33" t="s">
        <v>2216</v>
      </c>
      <c r="D621" s="268"/>
      <c r="E621" s="271"/>
      <c r="F621" s="166"/>
    </row>
    <row r="622" spans="1:6" s="4" customFormat="1" ht="15" customHeight="1" thickBot="1">
      <c r="A622" s="274"/>
      <c r="B622" s="277"/>
      <c r="C622" s="33" t="s">
        <v>2217</v>
      </c>
      <c r="D622" s="268"/>
      <c r="E622" s="271"/>
      <c r="F622" s="166"/>
    </row>
    <row r="623" spans="1:6" s="4" customFormat="1" ht="15" customHeight="1" thickBot="1">
      <c r="A623" s="274"/>
      <c r="B623" s="277"/>
      <c r="C623" s="33" t="s">
        <v>2218</v>
      </c>
      <c r="D623" s="268"/>
      <c r="E623" s="271"/>
      <c r="F623" s="166"/>
    </row>
    <row r="624" spans="1:6" s="4" customFormat="1" ht="13.5" thickBot="1">
      <c r="A624" s="274"/>
      <c r="B624" s="277"/>
      <c r="C624" s="33" t="s">
        <v>2219</v>
      </c>
      <c r="D624" s="268"/>
      <c r="E624" s="271"/>
      <c r="F624" s="166"/>
    </row>
    <row r="625" spans="1:6" s="4" customFormat="1" ht="13.5" thickBot="1">
      <c r="A625" s="274"/>
      <c r="B625" s="277"/>
      <c r="C625" s="33" t="s">
        <v>2220</v>
      </c>
      <c r="D625" s="268"/>
      <c r="E625" s="271"/>
      <c r="F625" s="166"/>
    </row>
    <row r="626" spans="1:6" s="4" customFormat="1" ht="15" customHeight="1" thickBot="1">
      <c r="A626" s="274"/>
      <c r="B626" s="277"/>
      <c r="C626" s="33" t="s">
        <v>2221</v>
      </c>
      <c r="D626" s="268"/>
      <c r="E626" s="271"/>
      <c r="F626" s="166"/>
    </row>
    <row r="627" spans="1:6" s="4" customFormat="1" ht="15" customHeight="1" thickBot="1">
      <c r="A627" s="274"/>
      <c r="B627" s="277"/>
      <c r="C627" s="33" t="s">
        <v>2222</v>
      </c>
      <c r="D627" s="268"/>
      <c r="E627" s="271"/>
      <c r="F627" s="166"/>
    </row>
    <row r="628" spans="1:6" s="4" customFormat="1" ht="15" customHeight="1" thickBot="1">
      <c r="A628" s="274"/>
      <c r="B628" s="277"/>
      <c r="C628" s="33" t="s">
        <v>1782</v>
      </c>
      <c r="D628" s="268"/>
      <c r="E628" s="271"/>
      <c r="F628" s="166"/>
    </row>
    <row r="629" spans="1:6" s="4" customFormat="1" ht="15" customHeight="1" thickBot="1">
      <c r="A629" s="23">
        <v>446</v>
      </c>
      <c r="B629" s="41" t="s">
        <v>323</v>
      </c>
      <c r="C629" s="33" t="s">
        <v>1748</v>
      </c>
      <c r="D629" s="39" t="s">
        <v>298</v>
      </c>
      <c r="E629" s="219">
        <v>50</v>
      </c>
      <c r="F629" s="166"/>
    </row>
    <row r="630" spans="1:6" s="4" customFormat="1" ht="26.25" thickBot="1">
      <c r="A630" s="273">
        <v>972</v>
      </c>
      <c r="B630" s="280"/>
      <c r="C630" s="33" t="s">
        <v>1749</v>
      </c>
      <c r="D630" s="267" t="s">
        <v>298</v>
      </c>
      <c r="E630" s="270">
        <v>200</v>
      </c>
      <c r="F630" s="166"/>
    </row>
    <row r="631" spans="1:6" s="4" customFormat="1" ht="13.5" thickBot="1">
      <c r="A631" s="274"/>
      <c r="B631" s="281"/>
      <c r="C631" s="33" t="s">
        <v>1750</v>
      </c>
      <c r="D631" s="268"/>
      <c r="E631" s="271"/>
      <c r="F631" s="166"/>
    </row>
    <row r="632" spans="1:6" s="4" customFormat="1" ht="13.5" thickBot="1">
      <c r="A632" s="274"/>
      <c r="B632" s="281"/>
      <c r="C632" s="33" t="s">
        <v>1751</v>
      </c>
      <c r="D632" s="268"/>
      <c r="E632" s="271"/>
      <c r="F632" s="166"/>
    </row>
    <row r="633" spans="1:6" s="4" customFormat="1" ht="15" customHeight="1" thickBot="1">
      <c r="A633" s="274"/>
      <c r="B633" s="281"/>
      <c r="C633" s="33" t="s">
        <v>1752</v>
      </c>
      <c r="D633" s="268"/>
      <c r="E633" s="271"/>
      <c r="F633" s="166"/>
    </row>
    <row r="634" spans="1:6" s="4" customFormat="1" ht="15" customHeight="1" thickBot="1">
      <c r="A634" s="274"/>
      <c r="B634" s="281"/>
      <c r="C634" s="33" t="s">
        <v>1753</v>
      </c>
      <c r="D634" s="268"/>
      <c r="E634" s="271"/>
      <c r="F634" s="166"/>
    </row>
    <row r="635" spans="1:6" s="4" customFormat="1" ht="13.5" thickBot="1">
      <c r="A635" s="274"/>
      <c r="B635" s="281"/>
      <c r="C635" s="33" t="s">
        <v>1754</v>
      </c>
      <c r="D635" s="268"/>
      <c r="E635" s="271"/>
      <c r="F635" s="166"/>
    </row>
    <row r="636" spans="1:6" s="4" customFormat="1" ht="15" customHeight="1" thickBot="1">
      <c r="A636" s="274"/>
      <c r="B636" s="281"/>
      <c r="C636" s="33" t="s">
        <v>1755</v>
      </c>
      <c r="D636" s="268"/>
      <c r="E636" s="271"/>
      <c r="F636" s="166"/>
    </row>
    <row r="637" spans="1:6" s="4" customFormat="1" ht="15" customHeight="1" thickBot="1">
      <c r="A637" s="274"/>
      <c r="B637" s="281"/>
      <c r="C637" s="33" t="s">
        <v>1756</v>
      </c>
      <c r="D637" s="268"/>
      <c r="E637" s="271"/>
      <c r="F637" s="166"/>
    </row>
    <row r="638" spans="1:6" s="4" customFormat="1" ht="15" customHeight="1" thickBot="1">
      <c r="A638" s="274"/>
      <c r="B638" s="281"/>
      <c r="C638" s="33" t="s">
        <v>1757</v>
      </c>
      <c r="D638" s="268"/>
      <c r="E638" s="271"/>
      <c r="F638" s="166"/>
    </row>
    <row r="639" spans="1:6" s="4" customFormat="1" ht="15" customHeight="1" thickBot="1">
      <c r="A639" s="274"/>
      <c r="B639" s="281"/>
      <c r="C639" s="33" t="s">
        <v>1758</v>
      </c>
      <c r="D639" s="268"/>
      <c r="E639" s="271"/>
      <c r="F639" s="166"/>
    </row>
    <row r="640" spans="1:6" s="4" customFormat="1" ht="15" customHeight="1" thickBot="1">
      <c r="A640" s="275"/>
      <c r="B640" s="282"/>
      <c r="C640" s="33" t="s">
        <v>1759</v>
      </c>
      <c r="D640" s="269"/>
      <c r="E640" s="272"/>
      <c r="F640" s="166"/>
    </row>
    <row r="641" spans="1:6" s="4" customFormat="1" ht="26.25" thickBot="1">
      <c r="A641" s="273">
        <v>1173</v>
      </c>
      <c r="B641" s="280"/>
      <c r="C641" s="33" t="s">
        <v>1760</v>
      </c>
      <c r="D641" s="267" t="s">
        <v>298</v>
      </c>
      <c r="E641" s="270">
        <v>150</v>
      </c>
      <c r="F641" s="166"/>
    </row>
    <row r="642" spans="1:7" s="4" customFormat="1" ht="15" thickBot="1">
      <c r="A642" s="274"/>
      <c r="B642" s="281"/>
      <c r="C642" s="33" t="s">
        <v>1761</v>
      </c>
      <c r="D642" s="268"/>
      <c r="E642" s="271"/>
      <c r="F642" s="165"/>
      <c r="G642" s="2"/>
    </row>
    <row r="643" spans="1:6" s="4" customFormat="1" ht="15" customHeight="1" thickBot="1">
      <c r="A643" s="274"/>
      <c r="B643" s="281"/>
      <c r="C643" s="33" t="s">
        <v>1762</v>
      </c>
      <c r="D643" s="268"/>
      <c r="E643" s="271"/>
      <c r="F643" s="166"/>
    </row>
    <row r="644" spans="1:6" s="4" customFormat="1" ht="15" customHeight="1" thickBot="1">
      <c r="A644" s="274"/>
      <c r="B644" s="281"/>
      <c r="C644" s="33" t="s">
        <v>1763</v>
      </c>
      <c r="D644" s="268"/>
      <c r="E644" s="271"/>
      <c r="F644" s="166"/>
    </row>
    <row r="645" spans="1:7" s="2" customFormat="1" ht="15" thickBot="1">
      <c r="A645" s="274"/>
      <c r="B645" s="281"/>
      <c r="C645" s="33" t="s">
        <v>1764</v>
      </c>
      <c r="D645" s="268"/>
      <c r="E645" s="271"/>
      <c r="F645" s="166"/>
      <c r="G645" s="4"/>
    </row>
    <row r="646" spans="1:6" s="4" customFormat="1" ht="15" customHeight="1" thickBot="1">
      <c r="A646" s="274"/>
      <c r="B646" s="281"/>
      <c r="C646" s="33" t="s">
        <v>1765</v>
      </c>
      <c r="D646" s="268"/>
      <c r="E646" s="271"/>
      <c r="F646" s="166"/>
    </row>
    <row r="647" spans="1:6" s="4" customFormat="1" ht="15" customHeight="1" thickBot="1">
      <c r="A647" s="274"/>
      <c r="B647" s="281"/>
      <c r="C647" s="33" t="s">
        <v>1766</v>
      </c>
      <c r="D647" s="268"/>
      <c r="E647" s="271"/>
      <c r="F647" s="166"/>
    </row>
    <row r="648" spans="1:6" s="4" customFormat="1" ht="15" customHeight="1" thickBot="1">
      <c r="A648" s="274"/>
      <c r="B648" s="281"/>
      <c r="C648" s="33" t="s">
        <v>1767</v>
      </c>
      <c r="D648" s="268"/>
      <c r="E648" s="271"/>
      <c r="F648" s="166"/>
    </row>
    <row r="649" spans="1:6" s="4" customFormat="1" ht="15" customHeight="1" thickBot="1">
      <c r="A649" s="274"/>
      <c r="B649" s="281"/>
      <c r="C649" s="33" t="s">
        <v>1768</v>
      </c>
      <c r="D649" s="268"/>
      <c r="E649" s="271"/>
      <c r="F649" s="166"/>
    </row>
    <row r="650" spans="1:6" s="4" customFormat="1" ht="12.75" customHeight="1" thickBot="1">
      <c r="A650" s="274"/>
      <c r="B650" s="281"/>
      <c r="C650" s="33" t="s">
        <v>1769</v>
      </c>
      <c r="D650" s="268"/>
      <c r="E650" s="271"/>
      <c r="F650" s="166"/>
    </row>
    <row r="651" spans="1:6" s="4" customFormat="1" ht="12.75" customHeight="1" thickBot="1">
      <c r="A651" s="274"/>
      <c r="B651" s="281"/>
      <c r="C651" s="33" t="s">
        <v>1770</v>
      </c>
      <c r="D651" s="268"/>
      <c r="E651" s="271"/>
      <c r="F651" s="166"/>
    </row>
    <row r="652" spans="1:6" s="4" customFormat="1" ht="15" customHeight="1" thickBot="1">
      <c r="A652" s="274"/>
      <c r="B652" s="281"/>
      <c r="C652" s="33" t="s">
        <v>1771</v>
      </c>
      <c r="D652" s="268"/>
      <c r="E652" s="271"/>
      <c r="F652" s="166"/>
    </row>
    <row r="653" spans="1:6" s="4" customFormat="1" ht="15" customHeight="1" thickBot="1">
      <c r="A653" s="274"/>
      <c r="B653" s="281"/>
      <c r="C653" s="33" t="s">
        <v>1772</v>
      </c>
      <c r="D653" s="268"/>
      <c r="E653" s="271"/>
      <c r="F653" s="166"/>
    </row>
    <row r="654" spans="1:6" s="4" customFormat="1" ht="15" customHeight="1" thickBot="1">
      <c r="A654" s="274"/>
      <c r="B654" s="281"/>
      <c r="C654" s="33" t="s">
        <v>1773</v>
      </c>
      <c r="D654" s="268"/>
      <c r="E654" s="271"/>
      <c r="F654" s="166"/>
    </row>
    <row r="655" spans="1:6" s="4" customFormat="1" ht="15" customHeight="1" thickBot="1">
      <c r="A655" s="275"/>
      <c r="B655" s="282"/>
      <c r="C655" s="33" t="s">
        <v>1774</v>
      </c>
      <c r="D655" s="269"/>
      <c r="E655" s="272"/>
      <c r="F655" s="166"/>
    </row>
    <row r="656" spans="1:7" s="4" customFormat="1" ht="26.25" thickBot="1">
      <c r="A656" s="273">
        <v>1177</v>
      </c>
      <c r="B656" s="280"/>
      <c r="C656" s="33" t="s">
        <v>1775</v>
      </c>
      <c r="D656" s="267" t="s">
        <v>298</v>
      </c>
      <c r="E656" s="270">
        <v>200</v>
      </c>
      <c r="F656" s="165"/>
      <c r="G656" s="2"/>
    </row>
    <row r="657" spans="1:6" s="4" customFormat="1" ht="15" customHeight="1" thickBot="1">
      <c r="A657" s="274"/>
      <c r="B657" s="281"/>
      <c r="C657" s="33" t="s">
        <v>1776</v>
      </c>
      <c r="D657" s="268"/>
      <c r="E657" s="271"/>
      <c r="F657" s="166"/>
    </row>
    <row r="658" spans="1:6" s="4" customFormat="1" ht="15" customHeight="1" thickBot="1">
      <c r="A658" s="274"/>
      <c r="B658" s="281"/>
      <c r="C658" s="33" t="s">
        <v>1777</v>
      </c>
      <c r="D658" s="268"/>
      <c r="E658" s="271"/>
      <c r="F658" s="166"/>
    </row>
    <row r="659" spans="1:6" s="2" customFormat="1" ht="15" thickBot="1">
      <c r="A659" s="274"/>
      <c r="B659" s="281"/>
      <c r="C659" s="33" t="s">
        <v>1778</v>
      </c>
      <c r="D659" s="268"/>
      <c r="E659" s="271"/>
      <c r="F659" s="165"/>
    </row>
    <row r="660" spans="1:6" s="4" customFormat="1" ht="15" customHeight="1" thickBot="1">
      <c r="A660" s="274"/>
      <c r="B660" s="281"/>
      <c r="C660" s="33" t="s">
        <v>1779</v>
      </c>
      <c r="D660" s="268"/>
      <c r="E660" s="271"/>
      <c r="F660" s="166"/>
    </row>
    <row r="661" spans="1:6" s="4" customFormat="1" ht="15" customHeight="1" thickBot="1">
      <c r="A661" s="274"/>
      <c r="B661" s="281"/>
      <c r="C661" s="33" t="s">
        <v>1780</v>
      </c>
      <c r="D661" s="268"/>
      <c r="E661" s="271"/>
      <c r="F661" s="166"/>
    </row>
    <row r="662" spans="1:7" s="2" customFormat="1" ht="15" thickBot="1">
      <c r="A662" s="274"/>
      <c r="B662" s="281"/>
      <c r="C662" s="33" t="s">
        <v>1781</v>
      </c>
      <c r="D662" s="268"/>
      <c r="E662" s="271"/>
      <c r="F662" s="166"/>
      <c r="G662" s="4"/>
    </row>
    <row r="663" spans="1:6" s="4" customFormat="1" ht="15" customHeight="1" thickBot="1">
      <c r="A663" s="274"/>
      <c r="B663" s="281"/>
      <c r="C663" s="33" t="s">
        <v>1782</v>
      </c>
      <c r="D663" s="268"/>
      <c r="E663" s="271"/>
      <c r="F663" s="166"/>
    </row>
    <row r="664" spans="1:6" s="4" customFormat="1" ht="12.75" customHeight="1" thickBot="1">
      <c r="A664" s="274"/>
      <c r="B664" s="281"/>
      <c r="C664" s="33" t="s">
        <v>1783</v>
      </c>
      <c r="D664" s="268"/>
      <c r="E664" s="271"/>
      <c r="F664" s="166"/>
    </row>
    <row r="665" spans="1:6" s="4" customFormat="1" ht="12.75" customHeight="1" thickBot="1">
      <c r="A665" s="274"/>
      <c r="B665" s="281"/>
      <c r="C665" s="33" t="s">
        <v>1784</v>
      </c>
      <c r="D665" s="268"/>
      <c r="E665" s="271"/>
      <c r="F665" s="166"/>
    </row>
    <row r="666" spans="1:6" s="4" customFormat="1" ht="15" customHeight="1" thickBot="1">
      <c r="A666" s="274"/>
      <c r="B666" s="281"/>
      <c r="C666" s="33" t="s">
        <v>1785</v>
      </c>
      <c r="D666" s="268"/>
      <c r="E666" s="271"/>
      <c r="F666" s="166"/>
    </row>
    <row r="667" spans="1:6" s="4" customFormat="1" ht="13.5" thickBot="1">
      <c r="A667" s="274"/>
      <c r="B667" s="281"/>
      <c r="C667" s="33" t="s">
        <v>1786</v>
      </c>
      <c r="D667" s="268"/>
      <c r="E667" s="271"/>
      <c r="F667" s="166"/>
    </row>
    <row r="668" spans="1:6" s="4" customFormat="1" ht="13.5" thickBot="1">
      <c r="A668" s="274"/>
      <c r="B668" s="281"/>
      <c r="C668" s="33" t="s">
        <v>1787</v>
      </c>
      <c r="D668" s="268"/>
      <c r="E668" s="271"/>
      <c r="F668" s="166"/>
    </row>
    <row r="669" spans="1:6" s="4" customFormat="1" ht="13.5" thickBot="1">
      <c r="A669" s="274"/>
      <c r="B669" s="281"/>
      <c r="C669" s="33" t="s">
        <v>1788</v>
      </c>
      <c r="D669" s="268"/>
      <c r="E669" s="271"/>
      <c r="F669" s="166"/>
    </row>
    <row r="670" spans="1:6" s="4" customFormat="1" ht="15" customHeight="1" thickBot="1">
      <c r="A670" s="274"/>
      <c r="B670" s="281"/>
      <c r="C670" s="33" t="s">
        <v>1789</v>
      </c>
      <c r="D670" s="268"/>
      <c r="E670" s="271"/>
      <c r="F670" s="166"/>
    </row>
    <row r="671" spans="1:6" s="4" customFormat="1" ht="15" customHeight="1" thickBot="1">
      <c r="A671" s="274"/>
      <c r="B671" s="281"/>
      <c r="C671" s="33" t="s">
        <v>1790</v>
      </c>
      <c r="D671" s="268"/>
      <c r="E671" s="271"/>
      <c r="F671" s="166"/>
    </row>
    <row r="672" spans="1:6" s="4" customFormat="1" ht="15" customHeight="1" thickBot="1">
      <c r="A672" s="275"/>
      <c r="B672" s="282"/>
      <c r="C672" s="33" t="s">
        <v>1770</v>
      </c>
      <c r="D672" s="269"/>
      <c r="E672" s="272"/>
      <c r="F672" s="166"/>
    </row>
    <row r="673" spans="1:6" s="4" customFormat="1" ht="13.5" thickBot="1">
      <c r="A673" s="23">
        <v>445</v>
      </c>
      <c r="B673" s="41" t="s">
        <v>1791</v>
      </c>
      <c r="C673" s="33" t="s">
        <v>1792</v>
      </c>
      <c r="D673" s="39" t="s">
        <v>298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1737</v>
      </c>
      <c r="C674" s="33" t="s">
        <v>1793</v>
      </c>
      <c r="D674" s="39" t="s">
        <v>298</v>
      </c>
      <c r="E674" s="219">
        <v>40</v>
      </c>
      <c r="F674" s="166"/>
    </row>
    <row r="675" spans="1:6" s="4" customFormat="1" ht="26.25" thickBot="1">
      <c r="A675" s="273">
        <v>974</v>
      </c>
      <c r="B675" s="276" t="s">
        <v>1791</v>
      </c>
      <c r="C675" s="33" t="s">
        <v>1794</v>
      </c>
      <c r="D675" s="267" t="s">
        <v>298</v>
      </c>
      <c r="E675" s="270">
        <v>130</v>
      </c>
      <c r="F675" s="166"/>
    </row>
    <row r="676" spans="1:6" s="4" customFormat="1" ht="15" customHeight="1" thickBot="1">
      <c r="A676" s="274"/>
      <c r="B676" s="277"/>
      <c r="C676" s="33" t="s">
        <v>1795</v>
      </c>
      <c r="D676" s="268"/>
      <c r="E676" s="271"/>
      <c r="F676" s="166"/>
    </row>
    <row r="677" spans="1:6" s="4" customFormat="1" ht="15" customHeight="1" thickBot="1">
      <c r="A677" s="274"/>
      <c r="B677" s="277"/>
      <c r="C677" s="33" t="s">
        <v>1796</v>
      </c>
      <c r="D677" s="268"/>
      <c r="E677" s="271"/>
      <c r="F677" s="166"/>
    </row>
    <row r="678" spans="1:6" s="4" customFormat="1" ht="15" customHeight="1" thickBot="1">
      <c r="A678" s="275"/>
      <c r="B678" s="278"/>
      <c r="C678" s="33" t="s">
        <v>1797</v>
      </c>
      <c r="D678" s="269"/>
      <c r="E678" s="272"/>
      <c r="F678" s="166"/>
    </row>
    <row r="679" spans="1:6" s="4" customFormat="1" ht="15" customHeight="1" thickBot="1">
      <c r="A679" s="23">
        <v>443</v>
      </c>
      <c r="B679" s="41" t="s">
        <v>1798</v>
      </c>
      <c r="C679" s="33" t="s">
        <v>1799</v>
      </c>
      <c r="D679" s="39" t="s">
        <v>298</v>
      </c>
      <c r="E679" s="219">
        <v>40</v>
      </c>
      <c r="F679" s="166"/>
    </row>
    <row r="680" spans="1:6" s="4" customFormat="1" ht="15" customHeight="1" thickBot="1">
      <c r="A680" s="273">
        <v>1176</v>
      </c>
      <c r="B680" s="267"/>
      <c r="C680" s="33" t="s">
        <v>1800</v>
      </c>
      <c r="D680" s="267" t="s">
        <v>298</v>
      </c>
      <c r="E680" s="270">
        <v>120</v>
      </c>
      <c r="F680" s="166"/>
    </row>
    <row r="681" spans="1:6" s="4" customFormat="1" ht="15" customHeight="1" thickBot="1">
      <c r="A681" s="274"/>
      <c r="B681" s="268"/>
      <c r="C681" s="33" t="s">
        <v>1801</v>
      </c>
      <c r="D681" s="268"/>
      <c r="E681" s="271"/>
      <c r="F681" s="166"/>
    </row>
    <row r="682" spans="1:6" s="4" customFormat="1" ht="13.5" thickBot="1">
      <c r="A682" s="274"/>
      <c r="B682" s="268"/>
      <c r="C682" s="33" t="s">
        <v>1802</v>
      </c>
      <c r="D682" s="268"/>
      <c r="E682" s="271"/>
      <c r="F682" s="166"/>
    </row>
    <row r="683" spans="1:6" s="4" customFormat="1" ht="15" customHeight="1" thickBot="1">
      <c r="A683" s="274"/>
      <c r="B683" s="268"/>
      <c r="C683" s="33" t="s">
        <v>1803</v>
      </c>
      <c r="D683" s="268"/>
      <c r="E683" s="271"/>
      <c r="F683" s="166"/>
    </row>
    <row r="684" spans="1:6" s="4" customFormat="1" ht="15" customHeight="1" thickBot="1">
      <c r="A684" s="274"/>
      <c r="B684" s="268"/>
      <c r="C684" s="33" t="s">
        <v>1804</v>
      </c>
      <c r="D684" s="268"/>
      <c r="E684" s="271"/>
      <c r="F684" s="166"/>
    </row>
    <row r="685" spans="1:6" s="4" customFormat="1" ht="15" customHeight="1" thickBot="1">
      <c r="A685" s="274"/>
      <c r="B685" s="268"/>
      <c r="C685" s="33" t="s">
        <v>1805</v>
      </c>
      <c r="D685" s="268"/>
      <c r="E685" s="271"/>
      <c r="F685" s="166"/>
    </row>
    <row r="686" spans="1:6" s="4" customFormat="1" ht="15" customHeight="1" thickBot="1">
      <c r="A686" s="274"/>
      <c r="B686" s="268"/>
      <c r="C686" s="33" t="s">
        <v>1806</v>
      </c>
      <c r="D686" s="268"/>
      <c r="E686" s="271"/>
      <c r="F686" s="166"/>
    </row>
    <row r="687" spans="1:6" s="4" customFormat="1" ht="15" customHeight="1" thickBot="1">
      <c r="A687" s="275"/>
      <c r="B687" s="269"/>
      <c r="C687" s="33" t="s">
        <v>1807</v>
      </c>
      <c r="D687" s="269"/>
      <c r="E687" s="272"/>
      <c r="F687" s="166"/>
    </row>
    <row r="688" spans="1:6" s="4" customFormat="1" ht="15" customHeight="1" thickBot="1">
      <c r="A688" s="273">
        <v>1175</v>
      </c>
      <c r="B688" s="267"/>
      <c r="C688" s="33" t="s">
        <v>1808</v>
      </c>
      <c r="D688" s="267" t="s">
        <v>298</v>
      </c>
      <c r="E688" s="270">
        <v>120</v>
      </c>
      <c r="F688" s="166"/>
    </row>
    <row r="689" spans="1:6" s="4" customFormat="1" ht="15" customHeight="1" thickBot="1">
      <c r="A689" s="274"/>
      <c r="B689" s="268"/>
      <c r="C689" s="33" t="s">
        <v>1801</v>
      </c>
      <c r="D689" s="268"/>
      <c r="E689" s="271"/>
      <c r="F689" s="166"/>
    </row>
    <row r="690" spans="1:7" s="4" customFormat="1" ht="15" thickBot="1">
      <c r="A690" s="274"/>
      <c r="B690" s="268"/>
      <c r="C690" s="33" t="s">
        <v>1802</v>
      </c>
      <c r="D690" s="268"/>
      <c r="E690" s="271"/>
      <c r="F690" s="165"/>
      <c r="G690" s="2"/>
    </row>
    <row r="691" spans="1:6" s="4" customFormat="1" ht="13.5" thickBot="1">
      <c r="A691" s="274"/>
      <c r="B691" s="268"/>
      <c r="C691" s="33" t="s">
        <v>1803</v>
      </c>
      <c r="D691" s="268"/>
      <c r="E691" s="271"/>
      <c r="F691" s="166"/>
    </row>
    <row r="692" spans="1:6" s="4" customFormat="1" ht="15" customHeight="1" thickBot="1">
      <c r="A692" s="274"/>
      <c r="B692" s="268"/>
      <c r="C692" s="33" t="s">
        <v>1804</v>
      </c>
      <c r="D692" s="268"/>
      <c r="E692" s="271"/>
      <c r="F692" s="166"/>
    </row>
    <row r="693" spans="1:7" s="2" customFormat="1" ht="15" thickBot="1">
      <c r="A693" s="274"/>
      <c r="B693" s="268"/>
      <c r="C693" s="33" t="s">
        <v>1805</v>
      </c>
      <c r="D693" s="268"/>
      <c r="E693" s="271"/>
      <c r="F693" s="166"/>
      <c r="G693" s="4"/>
    </row>
    <row r="694" spans="1:6" s="4" customFormat="1" ht="15" customHeight="1" thickBot="1">
      <c r="A694" s="274"/>
      <c r="B694" s="268"/>
      <c r="C694" s="33" t="s">
        <v>1806</v>
      </c>
      <c r="D694" s="268"/>
      <c r="E694" s="271"/>
      <c r="F694" s="166"/>
    </row>
    <row r="695" spans="1:6" s="4" customFormat="1" ht="15" customHeight="1" thickBot="1">
      <c r="A695" s="275"/>
      <c r="B695" s="269"/>
      <c r="C695" s="33" t="s">
        <v>1809</v>
      </c>
      <c r="D695" s="269"/>
      <c r="E695" s="272"/>
      <c r="F695" s="166"/>
    </row>
    <row r="696" spans="1:6" s="4" customFormat="1" ht="15" customHeight="1" thickBot="1">
      <c r="A696" s="23">
        <v>444</v>
      </c>
      <c r="B696" s="41" t="s">
        <v>1791</v>
      </c>
      <c r="C696" s="33" t="s">
        <v>1810</v>
      </c>
      <c r="D696" s="39" t="s">
        <v>298</v>
      </c>
      <c r="E696" s="219">
        <v>40</v>
      </c>
      <c r="F696" s="166"/>
    </row>
    <row r="697" spans="1:6" s="4" customFormat="1" ht="26.25" thickBot="1">
      <c r="A697" s="273">
        <v>1172</v>
      </c>
      <c r="B697" s="267"/>
      <c r="C697" s="33" t="s">
        <v>1811</v>
      </c>
      <c r="D697" s="267" t="s">
        <v>298</v>
      </c>
      <c r="E697" s="270">
        <v>200</v>
      </c>
      <c r="F697" s="166"/>
    </row>
    <row r="698" spans="1:6" s="4" customFormat="1" ht="12.75" customHeight="1" thickBot="1">
      <c r="A698" s="274"/>
      <c r="B698" s="268"/>
      <c r="C698" s="33" t="s">
        <v>1812</v>
      </c>
      <c r="D698" s="268"/>
      <c r="E698" s="271"/>
      <c r="F698" s="166"/>
    </row>
    <row r="699" spans="1:6" s="4" customFormat="1" ht="12.75" customHeight="1" thickBot="1">
      <c r="A699" s="274"/>
      <c r="B699" s="268"/>
      <c r="C699" s="33" t="s">
        <v>1813</v>
      </c>
      <c r="D699" s="268"/>
      <c r="E699" s="271"/>
      <c r="F699" s="166"/>
    </row>
    <row r="700" spans="1:6" s="4" customFormat="1" ht="15" customHeight="1" thickBot="1">
      <c r="A700" s="274"/>
      <c r="B700" s="268"/>
      <c r="C700" s="33" t="s">
        <v>1814</v>
      </c>
      <c r="D700" s="268"/>
      <c r="E700" s="271"/>
      <c r="F700" s="166"/>
    </row>
    <row r="701" spans="1:7" s="4" customFormat="1" ht="15" thickBot="1">
      <c r="A701" s="274"/>
      <c r="B701" s="268"/>
      <c r="C701" s="33" t="s">
        <v>1815</v>
      </c>
      <c r="D701" s="268"/>
      <c r="E701" s="271"/>
      <c r="F701" s="165"/>
      <c r="G701" s="2"/>
    </row>
    <row r="702" spans="1:6" s="4" customFormat="1" ht="15" customHeight="1" thickBot="1">
      <c r="A702" s="274"/>
      <c r="B702" s="268"/>
      <c r="C702" s="33" t="s">
        <v>1816</v>
      </c>
      <c r="D702" s="268"/>
      <c r="E702" s="271"/>
      <c r="F702" s="166"/>
    </row>
    <row r="703" spans="1:7" s="4" customFormat="1" ht="15" thickBot="1">
      <c r="A703" s="274"/>
      <c r="B703" s="268"/>
      <c r="C703" s="33" t="s">
        <v>1817</v>
      </c>
      <c r="D703" s="268"/>
      <c r="E703" s="271"/>
      <c r="F703" s="165"/>
      <c r="G703" s="2"/>
    </row>
    <row r="704" spans="1:7" s="2" customFormat="1" ht="15" thickBot="1">
      <c r="A704" s="274"/>
      <c r="B704" s="268"/>
      <c r="C704" s="33" t="s">
        <v>1818</v>
      </c>
      <c r="D704" s="268"/>
      <c r="E704" s="271"/>
      <c r="F704" s="166"/>
      <c r="G704" s="4"/>
    </row>
    <row r="705" spans="1:6" s="4" customFormat="1" ht="13.5" thickBot="1">
      <c r="A705" s="274"/>
      <c r="B705" s="268"/>
      <c r="C705" s="33" t="s">
        <v>1819</v>
      </c>
      <c r="D705" s="268"/>
      <c r="E705" s="271"/>
      <c r="F705" s="166"/>
    </row>
    <row r="706" spans="1:7" s="2" customFormat="1" ht="15" thickBot="1">
      <c r="A706" s="274"/>
      <c r="B706" s="268"/>
      <c r="C706" s="33" t="s">
        <v>1820</v>
      </c>
      <c r="D706" s="268"/>
      <c r="E706" s="271"/>
      <c r="F706" s="166"/>
      <c r="G706" s="4"/>
    </row>
    <row r="707" spans="1:6" s="4" customFormat="1" ht="13.5" thickBot="1">
      <c r="A707" s="274"/>
      <c r="B707" s="268"/>
      <c r="C707" s="33" t="s">
        <v>1821</v>
      </c>
      <c r="D707" s="268"/>
      <c r="E707" s="271"/>
      <c r="F707" s="166"/>
    </row>
    <row r="708" spans="1:6" s="4" customFormat="1" ht="13.5" thickBot="1">
      <c r="A708" s="274"/>
      <c r="B708" s="268"/>
      <c r="C708" s="33" t="s">
        <v>1822</v>
      </c>
      <c r="D708" s="268"/>
      <c r="E708" s="271"/>
      <c r="F708" s="166"/>
    </row>
    <row r="709" spans="1:6" s="4" customFormat="1" ht="13.5" thickBot="1">
      <c r="A709" s="275"/>
      <c r="B709" s="269"/>
      <c r="C709" s="33" t="s">
        <v>1823</v>
      </c>
      <c r="D709" s="269"/>
      <c r="E709" s="272"/>
      <c r="F709" s="166"/>
    </row>
    <row r="710" spans="1:6" s="4" customFormat="1" ht="13.5" thickBot="1">
      <c r="A710" s="23">
        <v>431</v>
      </c>
      <c r="B710" s="33" t="s">
        <v>1824</v>
      </c>
      <c r="C710" s="33" t="s">
        <v>1825</v>
      </c>
      <c r="D710" s="39" t="s">
        <v>298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1826</v>
      </c>
      <c r="C711" s="33" t="s">
        <v>1827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1828</v>
      </c>
      <c r="C712" s="33" t="s">
        <v>1829</v>
      </c>
      <c r="D712" s="39" t="s">
        <v>298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1828</v>
      </c>
      <c r="C713" s="33" t="s">
        <v>1830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1737</v>
      </c>
      <c r="C714" s="33" t="s">
        <v>1831</v>
      </c>
      <c r="D714" s="39" t="s">
        <v>298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1737</v>
      </c>
      <c r="C715" s="33" t="s">
        <v>1832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1737</v>
      </c>
      <c r="C716" s="33" t="s">
        <v>1833</v>
      </c>
      <c r="D716" s="39" t="s">
        <v>298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1737</v>
      </c>
      <c r="C717" s="33" t="s">
        <v>1834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1737</v>
      </c>
      <c r="C718" s="33" t="s">
        <v>1835</v>
      </c>
      <c r="D718" s="39" t="s">
        <v>298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1737</v>
      </c>
      <c r="C719" s="33" t="s">
        <v>1836</v>
      </c>
      <c r="D719" s="39" t="s">
        <v>298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1837</v>
      </c>
      <c r="D720" s="39" t="s">
        <v>298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1838</v>
      </c>
      <c r="D721" s="39" t="s">
        <v>298</v>
      </c>
      <c r="E721" s="219">
        <v>40</v>
      </c>
      <c r="F721" s="166"/>
    </row>
    <row r="722" spans="1:6" s="4" customFormat="1" ht="26.25" thickBot="1">
      <c r="A722" s="273">
        <v>1174</v>
      </c>
      <c r="B722" s="267"/>
      <c r="C722" s="33" t="s">
        <v>1839</v>
      </c>
      <c r="D722" s="267" t="s">
        <v>298</v>
      </c>
      <c r="E722" s="270">
        <v>180</v>
      </c>
      <c r="F722" s="166"/>
    </row>
    <row r="723" spans="1:6" s="4" customFormat="1" ht="15" customHeight="1" thickBot="1">
      <c r="A723" s="274"/>
      <c r="B723" s="268"/>
      <c r="C723" s="33" t="s">
        <v>1771</v>
      </c>
      <c r="D723" s="268"/>
      <c r="E723" s="271"/>
      <c r="F723" s="166"/>
    </row>
    <row r="724" spans="1:6" s="4" customFormat="1" ht="15" customHeight="1" thickBot="1">
      <c r="A724" s="274"/>
      <c r="B724" s="268"/>
      <c r="C724" s="33" t="s">
        <v>1840</v>
      </c>
      <c r="D724" s="268"/>
      <c r="E724" s="271"/>
      <c r="F724" s="166"/>
    </row>
    <row r="725" spans="1:6" s="4" customFormat="1" ht="15" customHeight="1" thickBot="1">
      <c r="A725" s="274"/>
      <c r="B725" s="268"/>
      <c r="C725" s="33" t="s">
        <v>1747</v>
      </c>
      <c r="D725" s="268"/>
      <c r="E725" s="271"/>
      <c r="F725" s="166"/>
    </row>
    <row r="726" spans="1:6" s="4" customFormat="1" ht="15" customHeight="1" thickBot="1">
      <c r="A726" s="274"/>
      <c r="B726" s="268"/>
      <c r="C726" s="33" t="s">
        <v>1841</v>
      </c>
      <c r="D726" s="268"/>
      <c r="E726" s="271"/>
      <c r="F726" s="166"/>
    </row>
    <row r="727" spans="1:6" s="4" customFormat="1" ht="15" customHeight="1" thickBot="1">
      <c r="A727" s="274"/>
      <c r="B727" s="268"/>
      <c r="C727" s="33" t="s">
        <v>1842</v>
      </c>
      <c r="D727" s="268"/>
      <c r="E727" s="271"/>
      <c r="F727" s="166"/>
    </row>
    <row r="728" spans="1:6" s="4" customFormat="1" ht="15" customHeight="1" thickBot="1">
      <c r="A728" s="274"/>
      <c r="B728" s="268"/>
      <c r="C728" s="33" t="s">
        <v>1843</v>
      </c>
      <c r="D728" s="268"/>
      <c r="E728" s="271"/>
      <c r="F728" s="166"/>
    </row>
    <row r="729" spans="1:6" s="4" customFormat="1" ht="15" customHeight="1" thickBot="1">
      <c r="A729" s="274"/>
      <c r="B729" s="268"/>
      <c r="C729" s="33" t="s">
        <v>1844</v>
      </c>
      <c r="D729" s="268"/>
      <c r="E729" s="271"/>
      <c r="F729" s="166"/>
    </row>
    <row r="730" spans="1:6" s="4" customFormat="1" ht="12.75" customHeight="1" thickBot="1">
      <c r="A730" s="274"/>
      <c r="B730" s="268"/>
      <c r="C730" s="33" t="s">
        <v>1845</v>
      </c>
      <c r="D730" s="268"/>
      <c r="E730" s="271"/>
      <c r="F730" s="166"/>
    </row>
    <row r="731" spans="1:6" s="4" customFormat="1" ht="13.5" thickBot="1">
      <c r="A731" s="274"/>
      <c r="B731" s="268"/>
      <c r="C731" s="33" t="s">
        <v>1846</v>
      </c>
      <c r="D731" s="268"/>
      <c r="E731" s="271"/>
      <c r="F731" s="166"/>
    </row>
    <row r="732" spans="1:6" s="4" customFormat="1" ht="15" customHeight="1" thickBot="1">
      <c r="A732" s="274"/>
      <c r="B732" s="268"/>
      <c r="C732" s="33" t="s">
        <v>1847</v>
      </c>
      <c r="D732" s="268"/>
      <c r="E732" s="271"/>
      <c r="F732" s="166"/>
    </row>
    <row r="733" spans="1:6" s="4" customFormat="1" ht="15" customHeight="1" thickBot="1">
      <c r="A733" s="274"/>
      <c r="B733" s="268"/>
      <c r="C733" s="33" t="s">
        <v>1782</v>
      </c>
      <c r="D733" s="268"/>
      <c r="E733" s="271"/>
      <c r="F733" s="166"/>
    </row>
    <row r="734" spans="1:6" s="4" customFormat="1" ht="15" customHeight="1" thickBot="1">
      <c r="A734" s="274"/>
      <c r="B734" s="268"/>
      <c r="C734" s="33" t="s">
        <v>1848</v>
      </c>
      <c r="D734" s="268"/>
      <c r="E734" s="271"/>
      <c r="F734" s="166"/>
    </row>
    <row r="735" spans="1:6" s="4" customFormat="1" ht="15" customHeight="1" thickBot="1">
      <c r="A735" s="275"/>
      <c r="B735" s="269"/>
      <c r="C735" s="33" t="s">
        <v>1770</v>
      </c>
      <c r="D735" s="269"/>
      <c r="E735" s="272"/>
      <c r="F735" s="166"/>
    </row>
    <row r="736" spans="1:6" s="4" customFormat="1" ht="15" customHeight="1" thickBot="1">
      <c r="A736" s="279" t="s">
        <v>1849</v>
      </c>
      <c r="B736" s="279"/>
      <c r="C736" s="279"/>
      <c r="D736" s="279"/>
      <c r="E736" s="279"/>
      <c r="F736" s="166"/>
    </row>
    <row r="737" spans="1:6" s="4" customFormat="1" ht="26.25" thickBot="1">
      <c r="A737" s="273">
        <v>196</v>
      </c>
      <c r="B737" s="276" t="s">
        <v>1850</v>
      </c>
      <c r="C737" s="33" t="s">
        <v>1851</v>
      </c>
      <c r="D737" s="267" t="s">
        <v>298</v>
      </c>
      <c r="E737" s="270">
        <v>160</v>
      </c>
      <c r="F737" s="166"/>
    </row>
    <row r="738" spans="1:6" s="4" customFormat="1" ht="15" customHeight="1" thickBot="1">
      <c r="A738" s="274"/>
      <c r="B738" s="277"/>
      <c r="C738" s="33" t="s">
        <v>1852</v>
      </c>
      <c r="D738" s="268"/>
      <c r="E738" s="271"/>
      <c r="F738" s="166"/>
    </row>
    <row r="739" spans="1:6" s="4" customFormat="1" ht="15" customHeight="1" thickBot="1">
      <c r="A739" s="274"/>
      <c r="B739" s="277"/>
      <c r="C739" s="33" t="s">
        <v>1853</v>
      </c>
      <c r="D739" s="268"/>
      <c r="E739" s="271"/>
      <c r="F739" s="166"/>
    </row>
    <row r="740" spans="1:6" s="4" customFormat="1" ht="15" customHeight="1" thickBot="1">
      <c r="A740" s="274"/>
      <c r="B740" s="277"/>
      <c r="C740" s="33" t="s">
        <v>1854</v>
      </c>
      <c r="D740" s="268"/>
      <c r="E740" s="271"/>
      <c r="F740" s="166"/>
    </row>
    <row r="741" spans="1:6" s="4" customFormat="1" ht="15" customHeight="1" thickBot="1">
      <c r="A741" s="274"/>
      <c r="B741" s="277"/>
      <c r="C741" s="33" t="s">
        <v>1855</v>
      </c>
      <c r="D741" s="268"/>
      <c r="E741" s="271"/>
      <c r="F741" s="166"/>
    </row>
    <row r="742" spans="1:6" s="4" customFormat="1" ht="15" customHeight="1" thickBot="1">
      <c r="A742" s="274"/>
      <c r="B742" s="277"/>
      <c r="C742" s="33" t="s">
        <v>1856</v>
      </c>
      <c r="D742" s="268"/>
      <c r="E742" s="271"/>
      <c r="F742" s="166"/>
    </row>
    <row r="743" spans="1:6" s="4" customFormat="1" ht="15" customHeight="1" thickBot="1">
      <c r="A743" s="274"/>
      <c r="B743" s="277"/>
      <c r="C743" s="33" t="s">
        <v>1857</v>
      </c>
      <c r="D743" s="268"/>
      <c r="E743" s="271"/>
      <c r="F743" s="166"/>
    </row>
    <row r="744" spans="1:6" s="4" customFormat="1" ht="15" customHeight="1" thickBot="1">
      <c r="A744" s="274"/>
      <c r="B744" s="277"/>
      <c r="C744" s="33" t="s">
        <v>1858</v>
      </c>
      <c r="D744" s="268"/>
      <c r="E744" s="271"/>
      <c r="F744" s="166"/>
    </row>
    <row r="745" spans="1:6" s="4" customFormat="1" ht="15" customHeight="1" thickBot="1">
      <c r="A745" s="274"/>
      <c r="B745" s="277"/>
      <c r="C745" s="33" t="s">
        <v>1859</v>
      </c>
      <c r="D745" s="268"/>
      <c r="E745" s="271"/>
      <c r="F745" s="166"/>
    </row>
    <row r="746" spans="1:6" s="4" customFormat="1" ht="15" customHeight="1" thickBot="1">
      <c r="A746" s="274"/>
      <c r="B746" s="277"/>
      <c r="C746" s="33" t="s">
        <v>1860</v>
      </c>
      <c r="D746" s="268"/>
      <c r="E746" s="271"/>
      <c r="F746" s="166"/>
    </row>
    <row r="747" spans="1:6" s="4" customFormat="1" ht="15" customHeight="1" thickBot="1">
      <c r="A747" s="274"/>
      <c r="B747" s="277"/>
      <c r="C747" s="33" t="s">
        <v>1861</v>
      </c>
      <c r="D747" s="268"/>
      <c r="E747" s="271"/>
      <c r="F747" s="166"/>
    </row>
    <row r="748" spans="1:6" s="4" customFormat="1" ht="15" customHeight="1" thickBot="1">
      <c r="A748" s="274"/>
      <c r="B748" s="277"/>
      <c r="C748" s="33" t="s">
        <v>1862</v>
      </c>
      <c r="D748" s="268"/>
      <c r="E748" s="271"/>
      <c r="F748" s="166"/>
    </row>
    <row r="749" spans="1:6" s="4" customFormat="1" ht="15" customHeight="1" thickBot="1">
      <c r="A749" s="274"/>
      <c r="B749" s="277"/>
      <c r="C749" s="33" t="s">
        <v>1863</v>
      </c>
      <c r="D749" s="268"/>
      <c r="E749" s="271"/>
      <c r="F749" s="166"/>
    </row>
    <row r="750" spans="1:6" s="4" customFormat="1" ht="15" customHeight="1" thickBot="1">
      <c r="A750" s="274"/>
      <c r="B750" s="277"/>
      <c r="C750" s="33" t="s">
        <v>1864</v>
      </c>
      <c r="D750" s="268"/>
      <c r="E750" s="271"/>
      <c r="F750" s="166"/>
    </row>
    <row r="751" spans="1:6" s="4" customFormat="1" ht="15" customHeight="1" thickBot="1">
      <c r="A751" s="274"/>
      <c r="B751" s="277"/>
      <c r="C751" s="33" t="s">
        <v>1865</v>
      </c>
      <c r="D751" s="268"/>
      <c r="E751" s="271"/>
      <c r="F751" s="166"/>
    </row>
    <row r="752" spans="1:6" s="4" customFormat="1" ht="15" customHeight="1" thickBot="1">
      <c r="A752" s="274"/>
      <c r="B752" s="277"/>
      <c r="C752" s="33" t="s">
        <v>1866</v>
      </c>
      <c r="D752" s="268"/>
      <c r="E752" s="271"/>
      <c r="F752" s="166"/>
    </row>
    <row r="753" spans="1:6" s="4" customFormat="1" ht="15" customHeight="1" thickBot="1">
      <c r="A753" s="274"/>
      <c r="B753" s="277"/>
      <c r="C753" s="33" t="s">
        <v>1867</v>
      </c>
      <c r="D753" s="268"/>
      <c r="E753" s="271"/>
      <c r="F753" s="166"/>
    </row>
    <row r="754" spans="1:6" s="4" customFormat="1" ht="15" customHeight="1" thickBot="1">
      <c r="A754" s="274"/>
      <c r="B754" s="277"/>
      <c r="C754" s="33" t="s">
        <v>1868</v>
      </c>
      <c r="D754" s="268"/>
      <c r="E754" s="271"/>
      <c r="F754" s="166"/>
    </row>
    <row r="755" spans="1:6" s="4" customFormat="1" ht="15" customHeight="1" thickBot="1">
      <c r="A755" s="274"/>
      <c r="B755" s="277"/>
      <c r="C755" s="33" t="s">
        <v>1869</v>
      </c>
      <c r="D755" s="268"/>
      <c r="E755" s="271"/>
      <c r="F755" s="166"/>
    </row>
    <row r="756" spans="1:6" s="4" customFormat="1" ht="15" customHeight="1" thickBot="1">
      <c r="A756" s="274"/>
      <c r="B756" s="277"/>
      <c r="C756" s="33" t="s">
        <v>1870</v>
      </c>
      <c r="D756" s="268"/>
      <c r="E756" s="271"/>
      <c r="F756" s="166"/>
    </row>
    <row r="757" spans="1:6" s="4" customFormat="1" ht="15" customHeight="1" thickBot="1">
      <c r="A757" s="274"/>
      <c r="B757" s="277"/>
      <c r="C757" s="33" t="s">
        <v>1871</v>
      </c>
      <c r="D757" s="268"/>
      <c r="E757" s="271"/>
      <c r="F757" s="166"/>
    </row>
    <row r="758" spans="1:6" s="4" customFormat="1" ht="15" customHeight="1" thickBot="1">
      <c r="A758" s="274"/>
      <c r="B758" s="277"/>
      <c r="C758" s="33" t="s">
        <v>1872</v>
      </c>
      <c r="D758" s="268"/>
      <c r="E758" s="271"/>
      <c r="F758" s="166"/>
    </row>
    <row r="759" spans="1:6" s="4" customFormat="1" ht="13.5" thickBot="1">
      <c r="A759" s="274"/>
      <c r="B759" s="277"/>
      <c r="C759" s="33" t="s">
        <v>1873</v>
      </c>
      <c r="D759" s="268"/>
      <c r="E759" s="271"/>
      <c r="F759" s="166"/>
    </row>
    <row r="760" spans="1:6" s="4" customFormat="1" ht="15" customHeight="1" thickBot="1">
      <c r="A760" s="274"/>
      <c r="B760" s="277"/>
      <c r="C760" s="33" t="s">
        <v>1874</v>
      </c>
      <c r="D760" s="268"/>
      <c r="E760" s="271"/>
      <c r="F760" s="166"/>
    </row>
    <row r="761" spans="1:6" s="4" customFormat="1" ht="15" customHeight="1" thickBot="1">
      <c r="A761" s="274"/>
      <c r="B761" s="277"/>
      <c r="C761" s="33" t="s">
        <v>1875</v>
      </c>
      <c r="D761" s="268"/>
      <c r="E761" s="271"/>
      <c r="F761" s="166"/>
    </row>
    <row r="762" spans="1:6" s="4" customFormat="1" ht="15" customHeight="1" thickBot="1">
      <c r="A762" s="274"/>
      <c r="B762" s="277"/>
      <c r="C762" s="33" t="s">
        <v>1876</v>
      </c>
      <c r="D762" s="268"/>
      <c r="E762" s="271"/>
      <c r="F762" s="166"/>
    </row>
    <row r="763" spans="1:6" s="4" customFormat="1" ht="15" customHeight="1" thickBot="1">
      <c r="A763" s="274"/>
      <c r="B763" s="277"/>
      <c r="C763" s="33" t="s">
        <v>1877</v>
      </c>
      <c r="D763" s="268"/>
      <c r="E763" s="271"/>
      <c r="F763" s="166"/>
    </row>
    <row r="764" spans="1:6" s="4" customFormat="1" ht="15" customHeight="1" thickBot="1">
      <c r="A764" s="275"/>
      <c r="B764" s="278"/>
      <c r="C764" s="33" t="s">
        <v>1878</v>
      </c>
      <c r="D764" s="269"/>
      <c r="E764" s="272"/>
      <c r="F764" s="166"/>
    </row>
    <row r="765" spans="1:6" s="4" customFormat="1" ht="15" customHeight="1" thickBot="1">
      <c r="A765" s="273">
        <v>197</v>
      </c>
      <c r="B765" s="276" t="s">
        <v>1850</v>
      </c>
      <c r="C765" s="33" t="s">
        <v>1879</v>
      </c>
      <c r="D765" s="267" t="s">
        <v>298</v>
      </c>
      <c r="E765" s="270">
        <v>160</v>
      </c>
      <c r="F765" s="166"/>
    </row>
    <row r="766" spans="1:6" s="4" customFormat="1" ht="15" customHeight="1" thickBot="1">
      <c r="A766" s="274"/>
      <c r="B766" s="277"/>
      <c r="C766" s="33" t="s">
        <v>1863</v>
      </c>
      <c r="D766" s="268"/>
      <c r="E766" s="271"/>
      <c r="F766" s="166"/>
    </row>
    <row r="767" spans="1:6" s="4" customFormat="1" ht="15" customHeight="1" thickBot="1">
      <c r="A767" s="274"/>
      <c r="B767" s="277"/>
      <c r="C767" s="33" t="s">
        <v>1864</v>
      </c>
      <c r="D767" s="268"/>
      <c r="E767" s="271"/>
      <c r="F767" s="166"/>
    </row>
    <row r="768" spans="1:6" s="4" customFormat="1" ht="15" customHeight="1" thickBot="1">
      <c r="A768" s="274"/>
      <c r="B768" s="277"/>
      <c r="C768" s="33" t="s">
        <v>1865</v>
      </c>
      <c r="D768" s="268"/>
      <c r="E768" s="271"/>
      <c r="F768" s="166"/>
    </row>
    <row r="769" spans="1:6" s="4" customFormat="1" ht="14.25" customHeight="1" thickBot="1">
      <c r="A769" s="274"/>
      <c r="B769" s="277"/>
      <c r="C769" s="33" t="s">
        <v>1880</v>
      </c>
      <c r="D769" s="268"/>
      <c r="E769" s="271"/>
      <c r="F769" s="166"/>
    </row>
    <row r="770" spans="1:6" s="4" customFormat="1" ht="15" customHeight="1" thickBot="1">
      <c r="A770" s="274"/>
      <c r="B770" s="277"/>
      <c r="C770" s="33" t="s">
        <v>1871</v>
      </c>
      <c r="D770" s="268"/>
      <c r="E770" s="271"/>
      <c r="F770" s="166"/>
    </row>
    <row r="771" spans="1:6" s="4" customFormat="1" ht="15" customHeight="1" thickBot="1">
      <c r="A771" s="274"/>
      <c r="B771" s="277"/>
      <c r="C771" s="33" t="s">
        <v>1881</v>
      </c>
      <c r="D771" s="268"/>
      <c r="E771" s="271"/>
      <c r="F771" s="166"/>
    </row>
    <row r="772" spans="1:6" s="4" customFormat="1" ht="15" customHeight="1" thickBot="1">
      <c r="A772" s="274"/>
      <c r="B772" s="277"/>
      <c r="C772" s="33" t="s">
        <v>1882</v>
      </c>
      <c r="D772" s="268"/>
      <c r="E772" s="271"/>
      <c r="F772" s="166"/>
    </row>
    <row r="773" spans="1:6" s="4" customFormat="1" ht="15" customHeight="1" thickBot="1">
      <c r="A773" s="274"/>
      <c r="B773" s="277"/>
      <c r="C773" s="33" t="s">
        <v>1873</v>
      </c>
      <c r="D773" s="268"/>
      <c r="E773" s="271"/>
      <c r="F773" s="166"/>
    </row>
    <row r="774" spans="1:6" s="4" customFormat="1" ht="15" customHeight="1" thickBot="1">
      <c r="A774" s="274"/>
      <c r="B774" s="277"/>
      <c r="C774" s="33" t="s">
        <v>1874</v>
      </c>
      <c r="D774" s="268"/>
      <c r="E774" s="271"/>
      <c r="F774" s="166"/>
    </row>
    <row r="775" spans="1:6" s="4" customFormat="1" ht="15" customHeight="1" thickBot="1">
      <c r="A775" s="274"/>
      <c r="B775" s="277"/>
      <c r="C775" s="33" t="s">
        <v>1875</v>
      </c>
      <c r="D775" s="268"/>
      <c r="E775" s="271"/>
      <c r="F775" s="166"/>
    </row>
    <row r="776" spans="1:6" s="4" customFormat="1" ht="15" customHeight="1" thickBot="1">
      <c r="A776" s="274"/>
      <c r="B776" s="277"/>
      <c r="C776" s="33" t="s">
        <v>1883</v>
      </c>
      <c r="D776" s="268"/>
      <c r="E776" s="271"/>
      <c r="F776" s="166"/>
    </row>
    <row r="777" spans="1:6" s="4" customFormat="1" ht="15" customHeight="1" thickBot="1">
      <c r="A777" s="274"/>
      <c r="B777" s="277"/>
      <c r="C777" s="33" t="s">
        <v>1878</v>
      </c>
      <c r="D777" s="268"/>
      <c r="E777" s="271"/>
      <c r="F777" s="166"/>
    </row>
    <row r="778" spans="1:6" s="4" customFormat="1" ht="15" customHeight="1" thickBot="1">
      <c r="A778" s="274"/>
      <c r="B778" s="277"/>
      <c r="C778" s="33" t="s">
        <v>1884</v>
      </c>
      <c r="D778" s="268"/>
      <c r="E778" s="271"/>
      <c r="F778" s="166"/>
    </row>
    <row r="779" spans="1:6" s="4" customFormat="1" ht="15" customHeight="1" thickBot="1">
      <c r="A779" s="274"/>
      <c r="B779" s="277"/>
      <c r="C779" s="33" t="s">
        <v>1885</v>
      </c>
      <c r="D779" s="268"/>
      <c r="E779" s="271"/>
      <c r="F779" s="166"/>
    </row>
    <row r="780" spans="1:6" s="4" customFormat="1" ht="13.5" thickBot="1">
      <c r="A780" s="274"/>
      <c r="B780" s="277"/>
      <c r="C780" s="33" t="s">
        <v>1886</v>
      </c>
      <c r="D780" s="268"/>
      <c r="E780" s="271"/>
      <c r="F780" s="166"/>
    </row>
    <row r="781" spans="1:6" s="4" customFormat="1" ht="15" customHeight="1" thickBot="1">
      <c r="A781" s="274"/>
      <c r="B781" s="277"/>
      <c r="C781" s="33" t="s">
        <v>1876</v>
      </c>
      <c r="D781" s="268"/>
      <c r="E781" s="271"/>
      <c r="F781" s="166"/>
    </row>
    <row r="782" spans="1:6" s="4" customFormat="1" ht="15" customHeight="1" thickBot="1">
      <c r="A782" s="274"/>
      <c r="B782" s="277"/>
      <c r="C782" s="33" t="s">
        <v>1877</v>
      </c>
      <c r="D782" s="268"/>
      <c r="E782" s="271"/>
      <c r="F782" s="166"/>
    </row>
    <row r="783" spans="1:6" s="4" customFormat="1" ht="15" customHeight="1" thickBot="1">
      <c r="A783" s="274"/>
      <c r="B783" s="277"/>
      <c r="C783" s="33" t="s">
        <v>1887</v>
      </c>
      <c r="D783" s="268"/>
      <c r="E783" s="271"/>
      <c r="F783" s="166"/>
    </row>
    <row r="784" spans="1:6" s="4" customFormat="1" ht="15" customHeight="1" thickBot="1">
      <c r="A784" s="274"/>
      <c r="B784" s="277"/>
      <c r="C784" s="33" t="s">
        <v>1866</v>
      </c>
      <c r="D784" s="268"/>
      <c r="E784" s="271"/>
      <c r="F784" s="166"/>
    </row>
    <row r="785" spans="1:6" s="4" customFormat="1" ht="12.75" customHeight="1" thickBot="1">
      <c r="A785" s="275"/>
      <c r="B785" s="278"/>
      <c r="C785" s="33" t="s">
        <v>1888</v>
      </c>
      <c r="D785" s="269"/>
      <c r="E785" s="272"/>
      <c r="F785" s="166"/>
    </row>
    <row r="786" spans="1:6" s="4" customFormat="1" ht="15" customHeight="1" thickBot="1">
      <c r="A786" s="273">
        <v>198</v>
      </c>
      <c r="B786" s="276" t="s">
        <v>1850</v>
      </c>
      <c r="C786" s="33" t="s">
        <v>1889</v>
      </c>
      <c r="D786" s="267" t="s">
        <v>298</v>
      </c>
      <c r="E786" s="270">
        <v>160</v>
      </c>
      <c r="F786" s="166"/>
    </row>
    <row r="787" spans="1:6" s="4" customFormat="1" ht="15" customHeight="1" thickBot="1">
      <c r="A787" s="274"/>
      <c r="B787" s="277"/>
      <c r="C787" s="33" t="s">
        <v>1890</v>
      </c>
      <c r="D787" s="268"/>
      <c r="E787" s="271"/>
      <c r="F787" s="166"/>
    </row>
    <row r="788" spans="1:6" s="4" customFormat="1" ht="15" customHeight="1" thickBot="1">
      <c r="A788" s="274"/>
      <c r="B788" s="277"/>
      <c r="C788" s="33" t="s">
        <v>1891</v>
      </c>
      <c r="D788" s="268"/>
      <c r="E788" s="271"/>
      <c r="F788" s="166"/>
    </row>
    <row r="789" spans="1:6" s="4" customFormat="1" ht="15" customHeight="1" thickBot="1">
      <c r="A789" s="274"/>
      <c r="B789" s="277"/>
      <c r="C789" s="33" t="s">
        <v>1892</v>
      </c>
      <c r="D789" s="268"/>
      <c r="E789" s="271"/>
      <c r="F789" s="166"/>
    </row>
    <row r="790" spans="1:6" s="4" customFormat="1" ht="15" customHeight="1" thickBot="1">
      <c r="A790" s="274"/>
      <c r="B790" s="277"/>
      <c r="C790" s="33" t="s">
        <v>1893</v>
      </c>
      <c r="D790" s="268"/>
      <c r="E790" s="271"/>
      <c r="F790" s="166"/>
    </row>
    <row r="791" spans="1:6" s="4" customFormat="1" ht="15" customHeight="1" thickBot="1">
      <c r="A791" s="274"/>
      <c r="B791" s="277"/>
      <c r="C791" s="33" t="s">
        <v>1894</v>
      </c>
      <c r="D791" s="268"/>
      <c r="E791" s="271"/>
      <c r="F791" s="166"/>
    </row>
    <row r="792" spans="1:6" s="4" customFormat="1" ht="15" customHeight="1" thickBot="1">
      <c r="A792" s="274"/>
      <c r="B792" s="277"/>
      <c r="C792" s="33" t="s">
        <v>1853</v>
      </c>
      <c r="D792" s="268"/>
      <c r="E792" s="271"/>
      <c r="F792" s="166"/>
    </row>
    <row r="793" spans="1:6" s="4" customFormat="1" ht="15" customHeight="1" thickBot="1">
      <c r="A793" s="274"/>
      <c r="B793" s="277"/>
      <c r="C793" s="33" t="s">
        <v>1895</v>
      </c>
      <c r="D793" s="268"/>
      <c r="E793" s="271"/>
      <c r="F793" s="166"/>
    </row>
    <row r="794" spans="1:6" s="4" customFormat="1" ht="15" customHeight="1" thickBot="1">
      <c r="A794" s="274"/>
      <c r="B794" s="277"/>
      <c r="C794" s="33" t="s">
        <v>1896</v>
      </c>
      <c r="D794" s="268"/>
      <c r="E794" s="271"/>
      <c r="F794" s="166"/>
    </row>
    <row r="795" spans="1:6" s="4" customFormat="1" ht="12.75" customHeight="1" thickBot="1">
      <c r="A795" s="274"/>
      <c r="B795" s="277"/>
      <c r="C795" s="33" t="s">
        <v>1897</v>
      </c>
      <c r="D795" s="268"/>
      <c r="E795" s="271"/>
      <c r="F795" s="166"/>
    </row>
    <row r="796" spans="1:6" s="4" customFormat="1" ht="15" customHeight="1" thickBot="1">
      <c r="A796" s="274"/>
      <c r="B796" s="277"/>
      <c r="C796" s="33" t="s">
        <v>1854</v>
      </c>
      <c r="D796" s="268"/>
      <c r="E796" s="271"/>
      <c r="F796" s="166"/>
    </row>
    <row r="797" spans="1:7" s="4" customFormat="1" ht="15" thickBot="1">
      <c r="A797" s="274"/>
      <c r="B797" s="277"/>
      <c r="C797" s="33" t="s">
        <v>1898</v>
      </c>
      <c r="D797" s="268"/>
      <c r="E797" s="271"/>
      <c r="F797" s="165"/>
      <c r="G797" s="2"/>
    </row>
    <row r="798" spans="1:6" s="4" customFormat="1" ht="15" customHeight="1" thickBot="1">
      <c r="A798" s="274"/>
      <c r="B798" s="277"/>
      <c r="C798" s="33" t="s">
        <v>1855</v>
      </c>
      <c r="D798" s="268"/>
      <c r="E798" s="271"/>
      <c r="F798" s="166"/>
    </row>
    <row r="799" spans="1:6" s="4" customFormat="1" ht="15" customHeight="1" thickBot="1">
      <c r="A799" s="274"/>
      <c r="B799" s="277"/>
      <c r="C799" s="33" t="s">
        <v>1856</v>
      </c>
      <c r="D799" s="268"/>
      <c r="E799" s="271"/>
      <c r="F799" s="166"/>
    </row>
    <row r="800" spans="1:7" s="2" customFormat="1" ht="14.25" customHeight="1" thickBot="1">
      <c r="A800" s="274"/>
      <c r="B800" s="277"/>
      <c r="C800" s="33" t="s">
        <v>1899</v>
      </c>
      <c r="D800" s="268"/>
      <c r="E800" s="271"/>
      <c r="F800" s="166"/>
      <c r="G800" s="4"/>
    </row>
    <row r="801" spans="1:6" s="4" customFormat="1" ht="13.5" thickBot="1">
      <c r="A801" s="274"/>
      <c r="B801" s="277"/>
      <c r="C801" s="33" t="s">
        <v>1900</v>
      </c>
      <c r="D801" s="268"/>
      <c r="E801" s="271"/>
      <c r="F801" s="166"/>
    </row>
    <row r="802" spans="1:6" s="4" customFormat="1" ht="15" customHeight="1" thickBot="1">
      <c r="A802" s="274"/>
      <c r="B802" s="277"/>
      <c r="C802" s="33" t="s">
        <v>1901</v>
      </c>
      <c r="D802" s="268"/>
      <c r="E802" s="271"/>
      <c r="F802" s="166"/>
    </row>
    <row r="803" spans="1:6" s="4" customFormat="1" ht="15" customHeight="1" thickBot="1">
      <c r="A803" s="274"/>
      <c r="B803" s="277"/>
      <c r="C803" s="33" t="s">
        <v>1902</v>
      </c>
      <c r="D803" s="268"/>
      <c r="E803" s="271"/>
      <c r="F803" s="166"/>
    </row>
    <row r="804" spans="1:6" s="4" customFormat="1" ht="15" customHeight="1" thickBot="1">
      <c r="A804" s="274"/>
      <c r="B804" s="277"/>
      <c r="C804" s="33" t="s">
        <v>1860</v>
      </c>
      <c r="D804" s="268"/>
      <c r="E804" s="271"/>
      <c r="F804" s="166"/>
    </row>
    <row r="805" spans="1:6" s="4" customFormat="1" ht="15" customHeight="1" thickBot="1">
      <c r="A805" s="274"/>
      <c r="B805" s="277"/>
      <c r="C805" s="33" t="s">
        <v>1861</v>
      </c>
      <c r="D805" s="268"/>
      <c r="E805" s="271"/>
      <c r="F805" s="166"/>
    </row>
    <row r="806" spans="1:6" s="4" customFormat="1" ht="15" customHeight="1" thickBot="1">
      <c r="A806" s="275"/>
      <c r="B806" s="278"/>
      <c r="C806" s="33" t="s">
        <v>1862</v>
      </c>
      <c r="D806" s="269"/>
      <c r="E806" s="272"/>
      <c r="F806" s="166"/>
    </row>
    <row r="807" spans="1:6" s="4" customFormat="1" ht="15" customHeight="1" thickBot="1">
      <c r="A807" s="273">
        <v>973</v>
      </c>
      <c r="B807" s="276" t="s">
        <v>1903</v>
      </c>
      <c r="C807" s="33" t="s">
        <v>1904</v>
      </c>
      <c r="D807" s="267" t="s">
        <v>298</v>
      </c>
      <c r="E807" s="270">
        <v>190</v>
      </c>
      <c r="F807" s="166"/>
    </row>
    <row r="808" spans="1:6" s="4" customFormat="1" ht="15" customHeight="1" thickBot="1">
      <c r="A808" s="274"/>
      <c r="B808" s="277"/>
      <c r="C808" s="33" t="s">
        <v>1854</v>
      </c>
      <c r="D808" s="268"/>
      <c r="E808" s="271"/>
      <c r="F808" s="166"/>
    </row>
    <row r="809" spans="1:6" s="4" customFormat="1" ht="15" customHeight="1" thickBot="1">
      <c r="A809" s="274"/>
      <c r="B809" s="277"/>
      <c r="C809" s="33" t="s">
        <v>1898</v>
      </c>
      <c r="D809" s="268"/>
      <c r="E809" s="271"/>
      <c r="F809" s="166"/>
    </row>
    <row r="810" spans="1:6" s="4" customFormat="1" ht="15" customHeight="1" thickBot="1">
      <c r="A810" s="274"/>
      <c r="B810" s="277"/>
      <c r="C810" s="33" t="s">
        <v>1905</v>
      </c>
      <c r="D810" s="268"/>
      <c r="E810" s="271"/>
      <c r="F810" s="166"/>
    </row>
    <row r="811" spans="1:6" s="4" customFormat="1" ht="15" customHeight="1" thickBot="1">
      <c r="A811" s="274"/>
      <c r="B811" s="277"/>
      <c r="C811" s="33" t="s">
        <v>1906</v>
      </c>
      <c r="D811" s="268"/>
      <c r="E811" s="271"/>
      <c r="F811" s="166"/>
    </row>
    <row r="812" spans="1:6" s="4" customFormat="1" ht="15" customHeight="1" thickBot="1">
      <c r="A812" s="274"/>
      <c r="B812" s="277"/>
      <c r="C812" s="33" t="s">
        <v>1907</v>
      </c>
      <c r="D812" s="268"/>
      <c r="E812" s="271"/>
      <c r="F812" s="166"/>
    </row>
    <row r="813" spans="1:6" s="4" customFormat="1" ht="15" customHeight="1" thickBot="1">
      <c r="A813" s="274"/>
      <c r="B813" s="277"/>
      <c r="C813" s="33" t="s">
        <v>1908</v>
      </c>
      <c r="D813" s="268"/>
      <c r="E813" s="271"/>
      <c r="F813" s="166"/>
    </row>
    <row r="814" spans="1:6" s="4" customFormat="1" ht="15" customHeight="1" thickBot="1">
      <c r="A814" s="274"/>
      <c r="B814" s="277"/>
      <c r="C814" s="33" t="s">
        <v>1909</v>
      </c>
      <c r="D814" s="268"/>
      <c r="E814" s="271"/>
      <c r="F814" s="166"/>
    </row>
    <row r="815" spans="1:6" s="4" customFormat="1" ht="15" customHeight="1" thickBot="1">
      <c r="A815" s="274"/>
      <c r="B815" s="277"/>
      <c r="C815" s="33" t="s">
        <v>1892</v>
      </c>
      <c r="D815" s="268"/>
      <c r="E815" s="271"/>
      <c r="F815" s="166"/>
    </row>
    <row r="816" spans="1:7" s="4" customFormat="1" ht="15.75" thickBot="1">
      <c r="A816" s="274"/>
      <c r="B816" s="277"/>
      <c r="C816" s="33" t="s">
        <v>1910</v>
      </c>
      <c r="D816" s="268"/>
      <c r="E816" s="271"/>
      <c r="F816" s="169"/>
      <c r="G816" s="10"/>
    </row>
    <row r="817" spans="1:7" s="4" customFormat="1" ht="15.75" thickBot="1">
      <c r="A817" s="274"/>
      <c r="B817" s="277"/>
      <c r="C817" s="33" t="s">
        <v>1911</v>
      </c>
      <c r="D817" s="268"/>
      <c r="E817" s="271"/>
      <c r="F817" s="169"/>
      <c r="G817" s="10"/>
    </row>
    <row r="818" spans="1:7" s="4" customFormat="1" ht="15.75" thickBot="1">
      <c r="A818" s="274"/>
      <c r="B818" s="277"/>
      <c r="C818" s="33" t="s">
        <v>1857</v>
      </c>
      <c r="D818" s="268"/>
      <c r="E818" s="271"/>
      <c r="F818" s="169"/>
      <c r="G818" s="10"/>
    </row>
    <row r="819" spans="1:7" s="10" customFormat="1" ht="15.75" thickBot="1">
      <c r="A819" s="274"/>
      <c r="B819" s="277"/>
      <c r="C819" s="33" t="s">
        <v>1858</v>
      </c>
      <c r="D819" s="268"/>
      <c r="E819" s="271"/>
      <c r="F819" s="166"/>
      <c r="G819" s="4"/>
    </row>
    <row r="820" spans="1:7" s="10" customFormat="1" ht="15.75" thickBot="1">
      <c r="A820" s="274"/>
      <c r="B820" s="277"/>
      <c r="C820" s="33" t="s">
        <v>1859</v>
      </c>
      <c r="D820" s="268"/>
      <c r="E820" s="271"/>
      <c r="F820" s="166"/>
      <c r="G820" s="4"/>
    </row>
    <row r="821" spans="1:7" s="10" customFormat="1" ht="15.75" thickBot="1">
      <c r="A821" s="274"/>
      <c r="B821" s="277"/>
      <c r="C821" s="33" t="s">
        <v>1912</v>
      </c>
      <c r="D821" s="268"/>
      <c r="E821" s="271"/>
      <c r="F821" s="165"/>
      <c r="G821" s="2"/>
    </row>
    <row r="822" spans="1:6" s="4" customFormat="1" ht="15" customHeight="1" thickBot="1">
      <c r="A822" s="274"/>
      <c r="B822" s="277"/>
      <c r="C822" s="33" t="s">
        <v>1913</v>
      </c>
      <c r="D822" s="268"/>
      <c r="E822" s="271"/>
      <c r="F822" s="166"/>
    </row>
    <row r="823" spans="1:6" s="4" customFormat="1" ht="15" customHeight="1" thickBot="1">
      <c r="A823" s="274"/>
      <c r="B823" s="277"/>
      <c r="C823" s="33" t="s">
        <v>1914</v>
      </c>
      <c r="D823" s="268"/>
      <c r="E823" s="271"/>
      <c r="F823" s="166"/>
    </row>
    <row r="824" spans="1:7" s="2" customFormat="1" ht="15" thickBot="1">
      <c r="A824" s="274"/>
      <c r="B824" s="277"/>
      <c r="C824" s="33" t="s">
        <v>1915</v>
      </c>
      <c r="D824" s="268"/>
      <c r="E824" s="271"/>
      <c r="F824" s="166"/>
      <c r="G824" s="4"/>
    </row>
    <row r="825" spans="1:6" s="4" customFormat="1" ht="15" customHeight="1" thickBot="1">
      <c r="A825" s="274"/>
      <c r="B825" s="277"/>
      <c r="C825" s="33" t="s">
        <v>1916</v>
      </c>
      <c r="D825" s="268"/>
      <c r="E825" s="271"/>
      <c r="F825" s="166"/>
    </row>
    <row r="826" spans="1:7" s="4" customFormat="1" ht="14.25" customHeight="1" thickBot="1">
      <c r="A826" s="274"/>
      <c r="B826" s="277"/>
      <c r="C826" s="33" t="s">
        <v>1917</v>
      </c>
      <c r="D826" s="268"/>
      <c r="E826" s="271"/>
      <c r="F826" s="165"/>
      <c r="G826" s="2"/>
    </row>
    <row r="827" spans="1:6" s="4" customFormat="1" ht="15" customHeight="1" thickBot="1">
      <c r="A827" s="274"/>
      <c r="B827" s="277"/>
      <c r="C827" s="33" t="s">
        <v>1918</v>
      </c>
      <c r="D827" s="268"/>
      <c r="E827" s="271"/>
      <c r="F827" s="166"/>
    </row>
    <row r="828" spans="1:6" s="4" customFormat="1" ht="12.75" customHeight="1" thickBot="1">
      <c r="A828" s="274"/>
      <c r="B828" s="277"/>
      <c r="C828" s="33" t="s">
        <v>1919</v>
      </c>
      <c r="D828" s="268"/>
      <c r="E828" s="271"/>
      <c r="F828" s="166"/>
    </row>
    <row r="829" spans="1:6" s="4" customFormat="1" ht="15" customHeight="1" thickBot="1">
      <c r="A829" s="274"/>
      <c r="B829" s="277"/>
      <c r="C829" s="33" t="s">
        <v>1920</v>
      </c>
      <c r="D829" s="268"/>
      <c r="E829" s="271"/>
      <c r="F829" s="166"/>
    </row>
    <row r="830" spans="1:6" s="4" customFormat="1" ht="15" customHeight="1" thickBot="1">
      <c r="A830" s="274"/>
      <c r="B830" s="277"/>
      <c r="C830" s="33" t="s">
        <v>1921</v>
      </c>
      <c r="D830" s="268"/>
      <c r="E830" s="271"/>
      <c r="F830" s="166"/>
    </row>
    <row r="831" spans="1:6" s="4" customFormat="1" ht="15" customHeight="1" thickBot="1">
      <c r="A831" s="274"/>
      <c r="B831" s="277"/>
      <c r="C831" s="33" t="s">
        <v>1922</v>
      </c>
      <c r="D831" s="268"/>
      <c r="E831" s="271"/>
      <c r="F831" s="166"/>
    </row>
    <row r="832" spans="1:7" s="2" customFormat="1" ht="14.25" customHeight="1" thickBot="1">
      <c r="A832" s="274"/>
      <c r="B832" s="277"/>
      <c r="C832" s="33" t="s">
        <v>1923</v>
      </c>
      <c r="D832" s="268"/>
      <c r="E832" s="271"/>
      <c r="F832" s="166"/>
      <c r="G832" s="4"/>
    </row>
    <row r="833" spans="1:6" s="4" customFormat="1" ht="15" customHeight="1" thickBot="1">
      <c r="A833" s="274"/>
      <c r="B833" s="277"/>
      <c r="C833" s="33" t="s">
        <v>1924</v>
      </c>
      <c r="D833" s="268"/>
      <c r="E833" s="271"/>
      <c r="F833" s="166"/>
    </row>
    <row r="834" spans="1:6" s="4" customFormat="1" ht="15" customHeight="1" thickBot="1">
      <c r="A834" s="274"/>
      <c r="B834" s="277"/>
      <c r="C834" s="33" t="s">
        <v>1865</v>
      </c>
      <c r="D834" s="268"/>
      <c r="E834" s="271"/>
      <c r="F834" s="166"/>
    </row>
    <row r="835" spans="1:6" s="4" customFormat="1" ht="15" customHeight="1" thickBot="1">
      <c r="A835" s="274"/>
      <c r="B835" s="277"/>
      <c r="C835" s="33" t="s">
        <v>1925</v>
      </c>
      <c r="D835" s="268"/>
      <c r="E835" s="271"/>
      <c r="F835" s="166"/>
    </row>
    <row r="836" spans="1:6" s="4" customFormat="1" ht="15" customHeight="1" thickBot="1">
      <c r="A836" s="274"/>
      <c r="B836" s="277"/>
      <c r="C836" s="33" t="s">
        <v>1874</v>
      </c>
      <c r="D836" s="268"/>
      <c r="E836" s="271"/>
      <c r="F836" s="166"/>
    </row>
    <row r="837" spans="1:6" s="4" customFormat="1" ht="12.75" customHeight="1" thickBot="1">
      <c r="A837" s="274"/>
      <c r="B837" s="277"/>
      <c r="C837" s="33" t="s">
        <v>1926</v>
      </c>
      <c r="D837" s="268"/>
      <c r="E837" s="271"/>
      <c r="F837" s="166"/>
    </row>
    <row r="838" spans="1:6" s="4" customFormat="1" ht="15" customHeight="1" thickBot="1">
      <c r="A838" s="274"/>
      <c r="B838" s="277"/>
      <c r="C838" s="33" t="s">
        <v>1875</v>
      </c>
      <c r="D838" s="268"/>
      <c r="E838" s="271"/>
      <c r="F838" s="166"/>
    </row>
    <row r="839" spans="1:6" s="4" customFormat="1" ht="15" customHeight="1" thickBot="1">
      <c r="A839" s="274"/>
      <c r="B839" s="277"/>
      <c r="C839" s="33" t="s">
        <v>1927</v>
      </c>
      <c r="D839" s="268"/>
      <c r="E839" s="271"/>
      <c r="F839" s="166"/>
    </row>
    <row r="840" spans="1:6" s="4" customFormat="1" ht="15" customHeight="1" thickBot="1">
      <c r="A840" s="274"/>
      <c r="B840" s="277"/>
      <c r="C840" s="33" t="s">
        <v>1871</v>
      </c>
      <c r="D840" s="268"/>
      <c r="E840" s="271"/>
      <c r="F840" s="166"/>
    </row>
    <row r="841" spans="1:6" s="4" customFormat="1" ht="15" customHeight="1" thickBot="1">
      <c r="A841" s="274"/>
      <c r="B841" s="277"/>
      <c r="C841" s="33" t="s">
        <v>1928</v>
      </c>
      <c r="D841" s="268"/>
      <c r="E841" s="271"/>
      <c r="F841" s="166"/>
    </row>
    <row r="842" spans="1:6" s="4" customFormat="1" ht="15" customHeight="1" thickBot="1">
      <c r="A842" s="274"/>
      <c r="B842" s="277"/>
      <c r="C842" s="33" t="s">
        <v>1929</v>
      </c>
      <c r="D842" s="268"/>
      <c r="E842" s="271"/>
      <c r="F842" s="166"/>
    </row>
    <row r="843" spans="1:6" s="4" customFormat="1" ht="15" customHeight="1" thickBot="1">
      <c r="A843" s="274"/>
      <c r="B843" s="277"/>
      <c r="C843" s="33" t="s">
        <v>1930</v>
      </c>
      <c r="D843" s="268"/>
      <c r="E843" s="271"/>
      <c r="F843" s="166"/>
    </row>
    <row r="844" spans="1:6" s="4" customFormat="1" ht="15" customHeight="1" thickBot="1">
      <c r="A844" s="274"/>
      <c r="B844" s="277"/>
      <c r="C844" s="33" t="s">
        <v>1931</v>
      </c>
      <c r="D844" s="268"/>
      <c r="E844" s="271"/>
      <c r="F844" s="166"/>
    </row>
    <row r="845" spans="1:6" s="4" customFormat="1" ht="15" customHeight="1" thickBot="1">
      <c r="A845" s="274"/>
      <c r="B845" s="277"/>
      <c r="C845" s="33" t="s">
        <v>1932</v>
      </c>
      <c r="D845" s="268"/>
      <c r="E845" s="271"/>
      <c r="F845" s="166"/>
    </row>
    <row r="846" spans="1:6" s="4" customFormat="1" ht="15" customHeight="1" thickBot="1">
      <c r="A846" s="274"/>
      <c r="B846" s="277"/>
      <c r="C846" s="33" t="s">
        <v>1933</v>
      </c>
      <c r="D846" s="268"/>
      <c r="E846" s="271"/>
      <c r="F846" s="166"/>
    </row>
    <row r="847" spans="1:6" s="4" customFormat="1" ht="15" customHeight="1" thickBot="1">
      <c r="A847" s="274"/>
      <c r="B847" s="277"/>
      <c r="C847" s="33" t="s">
        <v>1934</v>
      </c>
      <c r="D847" s="268"/>
      <c r="E847" s="271"/>
      <c r="F847" s="166"/>
    </row>
    <row r="848" spans="1:6" s="4" customFormat="1" ht="12.75" customHeight="1" thickBot="1">
      <c r="A848" s="274"/>
      <c r="B848" s="277"/>
      <c r="C848" s="33" t="s">
        <v>1935</v>
      </c>
      <c r="D848" s="268"/>
      <c r="E848" s="271"/>
      <c r="F848" s="166"/>
    </row>
    <row r="849" spans="1:7" s="4" customFormat="1" ht="15.75" thickBot="1">
      <c r="A849" s="274"/>
      <c r="B849" s="277"/>
      <c r="C849" s="33" t="s">
        <v>1936</v>
      </c>
      <c r="D849" s="268"/>
      <c r="E849" s="271"/>
      <c r="F849" s="169"/>
      <c r="G849" s="10"/>
    </row>
    <row r="850" spans="1:7" s="4" customFormat="1" ht="15" customHeight="1" thickBot="1">
      <c r="A850" s="274"/>
      <c r="B850" s="277"/>
      <c r="C850" s="33" t="s">
        <v>1937</v>
      </c>
      <c r="D850" s="268"/>
      <c r="E850" s="271"/>
      <c r="F850" s="171"/>
      <c r="G850" s="11"/>
    </row>
    <row r="851" spans="1:7" s="4" customFormat="1" ht="15" customHeight="1" thickBot="1">
      <c r="A851" s="274"/>
      <c r="B851" s="277"/>
      <c r="C851" s="33" t="s">
        <v>1938</v>
      </c>
      <c r="D851" s="268"/>
      <c r="E851" s="271"/>
      <c r="F851" s="172"/>
      <c r="G851" s="12"/>
    </row>
    <row r="852" spans="1:7" s="10" customFormat="1" ht="15.75" thickBot="1">
      <c r="A852" s="274"/>
      <c r="B852" s="277"/>
      <c r="C852" s="33" t="s">
        <v>1939</v>
      </c>
      <c r="D852" s="268"/>
      <c r="E852" s="271"/>
      <c r="F852" s="172"/>
      <c r="G852" s="12"/>
    </row>
    <row r="853" spans="1:7" s="11" customFormat="1" ht="15" customHeight="1" thickBot="1">
      <c r="A853" s="275"/>
      <c r="B853" s="278"/>
      <c r="C853" s="33" t="s">
        <v>1940</v>
      </c>
      <c r="D853" s="269"/>
      <c r="E853" s="272"/>
      <c r="F853" s="172"/>
      <c r="G853" s="12"/>
    </row>
    <row r="854" spans="1:6" s="4" customFormat="1" ht="13.5" thickBot="1">
      <c r="A854" s="279" t="s">
        <v>1941</v>
      </c>
      <c r="B854" s="279"/>
      <c r="C854" s="279"/>
      <c r="D854" s="279"/>
      <c r="E854" s="279"/>
      <c r="F854" s="166"/>
    </row>
    <row r="855" spans="1:6" s="4" customFormat="1" ht="13.5" thickBot="1">
      <c r="A855" s="23">
        <v>508</v>
      </c>
      <c r="B855" s="41" t="s">
        <v>1942</v>
      </c>
      <c r="C855" s="33" t="s">
        <v>1943</v>
      </c>
      <c r="D855" s="39" t="s">
        <v>298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328</v>
      </c>
      <c r="D856" s="39" t="s">
        <v>298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1944</v>
      </c>
      <c r="D857" s="39" t="s">
        <v>298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1945</v>
      </c>
      <c r="D858" s="39" t="s">
        <v>298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1946</v>
      </c>
      <c r="D859" s="39" t="s">
        <v>298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2014</v>
      </c>
      <c r="C860" s="33" t="s">
        <v>2015</v>
      </c>
      <c r="D860" s="39" t="s">
        <v>298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2016</v>
      </c>
      <c r="C861" s="33" t="s">
        <v>2017</v>
      </c>
      <c r="D861" s="39" t="s">
        <v>298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1947</v>
      </c>
      <c r="D862" s="39" t="s">
        <v>298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1948</v>
      </c>
      <c r="D863" s="39" t="s">
        <v>298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1949</v>
      </c>
      <c r="D864" s="39" t="s">
        <v>298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325</v>
      </c>
      <c r="D865" s="39" t="s">
        <v>298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1950</v>
      </c>
      <c r="D866" s="39" t="s">
        <v>298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1951</v>
      </c>
      <c r="D867" s="39" t="s">
        <v>298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1952</v>
      </c>
      <c r="D868" s="39" t="s">
        <v>298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1953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1954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1955</v>
      </c>
      <c r="D871" s="39" t="s">
        <v>298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1956</v>
      </c>
      <c r="D872" s="39" t="s">
        <v>298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1957</v>
      </c>
      <c r="D873" s="39" t="s">
        <v>298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327</v>
      </c>
      <c r="D874" s="39" t="s">
        <v>298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326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1958</v>
      </c>
      <c r="D876" s="39" t="s">
        <v>298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1959</v>
      </c>
      <c r="D877" s="39" t="s">
        <v>298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1960</v>
      </c>
      <c r="D878" s="39" t="s">
        <v>298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1961</v>
      </c>
      <c r="D879" s="39" t="s">
        <v>298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1962</v>
      </c>
      <c r="D880" s="39" t="s">
        <v>298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1963</v>
      </c>
      <c r="D881" s="39" t="s">
        <v>298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1964</v>
      </c>
      <c r="D882" s="39" t="s">
        <v>298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1965</v>
      </c>
      <c r="D883" s="39" t="s">
        <v>298</v>
      </c>
      <c r="E883" s="219">
        <v>25</v>
      </c>
    </row>
    <row r="884" spans="1:5" ht="15" thickBot="1">
      <c r="A884" s="23">
        <v>1213</v>
      </c>
      <c r="B884" s="41"/>
      <c r="C884" s="33" t="s">
        <v>1966</v>
      </c>
      <c r="D884" s="39" t="s">
        <v>298</v>
      </c>
      <c r="E884" s="219">
        <v>58</v>
      </c>
    </row>
    <row r="885" spans="1:5" ht="15" thickBot="1">
      <c r="A885" s="23">
        <v>1214</v>
      </c>
      <c r="B885" s="41"/>
      <c r="C885" s="33" t="s">
        <v>1967</v>
      </c>
      <c r="D885" s="39" t="s">
        <v>298</v>
      </c>
      <c r="E885" s="219">
        <v>25</v>
      </c>
    </row>
    <row r="886" spans="1:5" ht="15" thickBot="1">
      <c r="A886" s="23">
        <v>1215</v>
      </c>
      <c r="B886" s="41"/>
      <c r="C886" s="33" t="s">
        <v>1968</v>
      </c>
      <c r="D886" s="39" t="s">
        <v>298</v>
      </c>
      <c r="E886" s="219">
        <v>25</v>
      </c>
    </row>
    <row r="887" spans="1:5" ht="26.25" thickBot="1">
      <c r="A887" s="23">
        <v>1216</v>
      </c>
      <c r="B887" s="41"/>
      <c r="C887" s="33" t="s">
        <v>1969</v>
      </c>
      <c r="D887" s="39" t="s">
        <v>298</v>
      </c>
      <c r="E887" s="219">
        <v>58</v>
      </c>
    </row>
    <row r="888" spans="1:5" ht="15" thickBot="1">
      <c r="A888" s="23">
        <v>1217</v>
      </c>
      <c r="B888" s="41"/>
      <c r="C888" s="33" t="s">
        <v>1970</v>
      </c>
      <c r="D888" s="39" t="s">
        <v>298</v>
      </c>
      <c r="E888" s="219">
        <v>25</v>
      </c>
    </row>
    <row r="889" spans="1:5" ht="26.25" thickBot="1">
      <c r="A889" s="23">
        <v>1218</v>
      </c>
      <c r="B889" s="41"/>
      <c r="C889" s="33" t="s">
        <v>1971</v>
      </c>
      <c r="D889" s="39" t="s">
        <v>298</v>
      </c>
      <c r="E889" s="219">
        <v>25</v>
      </c>
    </row>
    <row r="890" spans="1:5" ht="26.25" thickBot="1">
      <c r="A890" s="23">
        <v>1219</v>
      </c>
      <c r="B890" s="41"/>
      <c r="C890" s="33" t="s">
        <v>1972</v>
      </c>
      <c r="D890" s="39" t="s">
        <v>298</v>
      </c>
      <c r="E890" s="219">
        <v>58</v>
      </c>
    </row>
    <row r="891" spans="1:5" ht="15" thickBot="1">
      <c r="A891" s="23">
        <v>1257</v>
      </c>
      <c r="B891" s="41" t="s">
        <v>2045</v>
      </c>
      <c r="C891" s="33" t="s">
        <v>2046</v>
      </c>
      <c r="D891" s="39" t="s">
        <v>298</v>
      </c>
      <c r="E891" s="219">
        <v>60</v>
      </c>
    </row>
    <row r="892" spans="1:5" ht="15" thickBot="1">
      <c r="A892" s="23">
        <v>1258</v>
      </c>
      <c r="B892" s="41" t="s">
        <v>2047</v>
      </c>
      <c r="C892" s="33" t="s">
        <v>2048</v>
      </c>
      <c r="D892" s="39" t="s">
        <v>298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2287</v>
      </c>
      <c r="C893" s="33" t="s">
        <v>2288</v>
      </c>
      <c r="D893" s="39" t="s">
        <v>298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2287</v>
      </c>
      <c r="C894" s="33" t="s">
        <v>2289</v>
      </c>
      <c r="D894" s="39" t="s">
        <v>298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2341</v>
      </c>
      <c r="C895" s="33" t="s">
        <v>2342</v>
      </c>
      <c r="D895" s="39" t="s">
        <v>298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2341</v>
      </c>
      <c r="C896" s="33" t="s">
        <v>2343</v>
      </c>
      <c r="D896" s="39" t="s">
        <v>298</v>
      </c>
      <c r="E896" s="219">
        <v>40</v>
      </c>
      <c r="F896" s="162"/>
    </row>
    <row r="897" spans="1:5" ht="15" thickBot="1">
      <c r="A897" s="279" t="s">
        <v>1994</v>
      </c>
      <c r="B897" s="279"/>
      <c r="C897" s="279"/>
      <c r="D897" s="279"/>
      <c r="E897" s="279"/>
    </row>
    <row r="898" spans="1:5" ht="15" thickBot="1">
      <c r="A898" s="23">
        <v>1237</v>
      </c>
      <c r="B898" s="41" t="s">
        <v>732</v>
      </c>
      <c r="C898" s="33" t="s">
        <v>300</v>
      </c>
      <c r="D898" s="39" t="s">
        <v>298</v>
      </c>
      <c r="E898" s="219">
        <v>6</v>
      </c>
    </row>
    <row r="899" spans="1:5" ht="15" thickBot="1">
      <c r="A899" s="23">
        <v>1238</v>
      </c>
      <c r="B899" s="41" t="s">
        <v>301</v>
      </c>
      <c r="C899" s="33" t="s">
        <v>302</v>
      </c>
      <c r="D899" s="39" t="s">
        <v>298</v>
      </c>
      <c r="E899" s="219">
        <v>5</v>
      </c>
    </row>
    <row r="900" spans="1:5" ht="15" thickBot="1">
      <c r="A900" s="287" t="s">
        <v>1016</v>
      </c>
      <c r="B900" s="287"/>
      <c r="C900" s="287"/>
      <c r="D900" s="287"/>
      <c r="E900" s="287"/>
    </row>
    <row r="901" spans="1:5" ht="15" thickBot="1">
      <c r="A901" s="23">
        <v>512</v>
      </c>
      <c r="B901" s="41" t="s">
        <v>329</v>
      </c>
      <c r="C901" s="33" t="s">
        <v>330</v>
      </c>
      <c r="D901" s="39" t="s">
        <v>331</v>
      </c>
      <c r="E901" s="223">
        <v>120</v>
      </c>
    </row>
    <row r="902" spans="1:5" ht="15" thickBot="1">
      <c r="A902" s="23">
        <v>513</v>
      </c>
      <c r="B902" s="41" t="s">
        <v>332</v>
      </c>
      <c r="C902" s="33" t="s">
        <v>333</v>
      </c>
      <c r="D902" s="39" t="s">
        <v>331</v>
      </c>
      <c r="E902" s="223">
        <v>300</v>
      </c>
    </row>
    <row r="903" spans="1:5" ht="15" thickBot="1">
      <c r="A903" s="23">
        <v>514</v>
      </c>
      <c r="B903" s="41" t="s">
        <v>334</v>
      </c>
      <c r="C903" s="33" t="s">
        <v>335</v>
      </c>
      <c r="D903" s="39" t="s">
        <v>331</v>
      </c>
      <c r="E903" s="223">
        <v>600</v>
      </c>
    </row>
    <row r="904" spans="1:5" ht="15" thickBot="1">
      <c r="A904" s="23">
        <v>515</v>
      </c>
      <c r="B904" s="41" t="s">
        <v>336</v>
      </c>
      <c r="C904" s="33" t="s">
        <v>337</v>
      </c>
      <c r="D904" s="39" t="s">
        <v>331</v>
      </c>
      <c r="E904" s="223">
        <v>500</v>
      </c>
    </row>
    <row r="905" spans="1:5" ht="15" thickBot="1">
      <c r="A905" s="23">
        <v>516</v>
      </c>
      <c r="B905" s="41" t="s">
        <v>338</v>
      </c>
      <c r="C905" s="33" t="s">
        <v>1143</v>
      </c>
      <c r="D905" s="39" t="s">
        <v>331</v>
      </c>
      <c r="E905" s="223">
        <v>300</v>
      </c>
    </row>
    <row r="906" spans="1:5" ht="15" thickBot="1">
      <c r="A906" s="23">
        <v>517</v>
      </c>
      <c r="B906" s="24" t="s">
        <v>338</v>
      </c>
      <c r="C906" s="25" t="s">
        <v>339</v>
      </c>
      <c r="D906" s="23" t="s">
        <v>331</v>
      </c>
      <c r="E906" s="223">
        <v>550</v>
      </c>
    </row>
    <row r="907" spans="1:5" ht="15" thickBot="1">
      <c r="A907" s="23">
        <v>518</v>
      </c>
      <c r="B907" s="24" t="s">
        <v>340</v>
      </c>
      <c r="C907" s="25" t="s">
        <v>341</v>
      </c>
      <c r="D907" s="23" t="s">
        <v>331</v>
      </c>
      <c r="E907" s="223">
        <v>450</v>
      </c>
    </row>
    <row r="908" spans="1:5" ht="15" thickBot="1">
      <c r="A908" s="23">
        <v>519</v>
      </c>
      <c r="B908" s="41" t="s">
        <v>332</v>
      </c>
      <c r="C908" s="33" t="s">
        <v>342</v>
      </c>
      <c r="D908" s="39" t="s">
        <v>331</v>
      </c>
      <c r="E908" s="223">
        <v>5000</v>
      </c>
    </row>
    <row r="909" spans="1:5" ht="15" thickBot="1">
      <c r="A909" s="23">
        <v>520</v>
      </c>
      <c r="B909" s="41" t="s">
        <v>329</v>
      </c>
      <c r="C909" s="33" t="s">
        <v>343</v>
      </c>
      <c r="D909" s="39" t="s">
        <v>331</v>
      </c>
      <c r="E909" s="223">
        <v>200</v>
      </c>
    </row>
    <row r="910" spans="1:5" ht="15" thickBot="1">
      <c r="A910" s="23">
        <v>521</v>
      </c>
      <c r="B910" s="41" t="s">
        <v>344</v>
      </c>
      <c r="C910" s="33" t="s">
        <v>345</v>
      </c>
      <c r="D910" s="39" t="s">
        <v>331</v>
      </c>
      <c r="E910" s="223">
        <v>500</v>
      </c>
    </row>
    <row r="911" spans="1:5" ht="15" thickBot="1">
      <c r="A911" s="23">
        <v>1261</v>
      </c>
      <c r="B911" s="41" t="s">
        <v>2058</v>
      </c>
      <c r="C911" s="33" t="s">
        <v>2061</v>
      </c>
      <c r="D911" s="39" t="s">
        <v>331</v>
      </c>
      <c r="E911" s="223">
        <v>2900</v>
      </c>
    </row>
    <row r="912" spans="1:5" ht="15" thickBot="1">
      <c r="A912" s="23">
        <v>1262</v>
      </c>
      <c r="B912" s="41" t="s">
        <v>2059</v>
      </c>
      <c r="C912" s="33" t="s">
        <v>2062</v>
      </c>
      <c r="D912" s="39" t="s">
        <v>331</v>
      </c>
      <c r="E912" s="223">
        <v>2900</v>
      </c>
    </row>
    <row r="913" spans="1:5" ht="15" thickBot="1">
      <c r="A913" s="23">
        <v>1263</v>
      </c>
      <c r="B913" s="41" t="s">
        <v>2060</v>
      </c>
      <c r="C913" s="33" t="s">
        <v>2063</v>
      </c>
      <c r="D913" s="39" t="s">
        <v>331</v>
      </c>
      <c r="E913" s="223">
        <v>2900</v>
      </c>
    </row>
    <row r="914" spans="1:5" ht="15" thickBot="1">
      <c r="A914" s="295" t="s">
        <v>1017</v>
      </c>
      <c r="B914" s="295"/>
      <c r="C914" s="295"/>
      <c r="D914" s="295"/>
      <c r="E914" s="295"/>
    </row>
    <row r="915" spans="1:5" ht="26.25" thickBot="1">
      <c r="A915" s="29">
        <v>887</v>
      </c>
      <c r="B915" s="30" t="s">
        <v>732</v>
      </c>
      <c r="C915" s="34" t="s">
        <v>658</v>
      </c>
      <c r="D915" s="29" t="s">
        <v>659</v>
      </c>
      <c r="E915" s="225">
        <v>75</v>
      </c>
    </row>
    <row r="916" spans="1:5" ht="15" thickBot="1">
      <c r="A916" s="287" t="s">
        <v>346</v>
      </c>
      <c r="B916" s="287"/>
      <c r="C916" s="287"/>
      <c r="D916" s="287"/>
      <c r="E916" s="287"/>
    </row>
    <row r="917" spans="1:5" ht="15" thickBot="1">
      <c r="A917" s="23">
        <v>539</v>
      </c>
      <c r="B917" s="43" t="s">
        <v>21</v>
      </c>
      <c r="C917" s="44" t="s">
        <v>1065</v>
      </c>
      <c r="D917" s="23" t="s">
        <v>348</v>
      </c>
      <c r="E917" s="228">
        <v>100</v>
      </c>
    </row>
    <row r="918" spans="1:5" ht="15" thickBot="1">
      <c r="A918" s="23">
        <v>540</v>
      </c>
      <c r="B918" s="30" t="s">
        <v>354</v>
      </c>
      <c r="C918" s="45" t="s">
        <v>355</v>
      </c>
      <c r="D918" s="39" t="s">
        <v>348</v>
      </c>
      <c r="E918" s="228">
        <v>20</v>
      </c>
    </row>
    <row r="919" spans="1:5" ht="15" thickBot="1">
      <c r="A919" s="23">
        <v>541</v>
      </c>
      <c r="B919" s="30" t="s">
        <v>356</v>
      </c>
      <c r="C919" s="45" t="s">
        <v>1066</v>
      </c>
      <c r="D919" s="39" t="s">
        <v>348</v>
      </c>
      <c r="E919" s="228">
        <v>9</v>
      </c>
    </row>
    <row r="920" spans="1:5" ht="15" thickBot="1">
      <c r="A920" s="23">
        <v>542</v>
      </c>
      <c r="B920" s="30" t="s">
        <v>357</v>
      </c>
      <c r="C920" s="45" t="s">
        <v>1067</v>
      </c>
      <c r="D920" s="39" t="s">
        <v>348</v>
      </c>
      <c r="E920" s="228">
        <v>8</v>
      </c>
    </row>
    <row r="921" spans="1:5" ht="15" thickBot="1">
      <c r="A921" s="23">
        <v>543</v>
      </c>
      <c r="B921" s="30" t="s">
        <v>358</v>
      </c>
      <c r="C921" s="45" t="s">
        <v>1068</v>
      </c>
      <c r="D921" s="39" t="s">
        <v>348</v>
      </c>
      <c r="E921" s="228">
        <v>7</v>
      </c>
    </row>
    <row r="922" spans="1:5" ht="15" thickBot="1">
      <c r="A922" s="23">
        <v>546</v>
      </c>
      <c r="B922" s="43" t="s">
        <v>359</v>
      </c>
      <c r="C922" s="46" t="s">
        <v>1069</v>
      </c>
      <c r="D922" s="23" t="s">
        <v>348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360</v>
      </c>
      <c r="D923" s="39" t="s">
        <v>348</v>
      </c>
      <c r="E923" s="228">
        <v>6</v>
      </c>
    </row>
    <row r="924" spans="1:5" ht="15" thickBot="1">
      <c r="A924" s="23">
        <v>550</v>
      </c>
      <c r="B924" s="30" t="s">
        <v>361</v>
      </c>
      <c r="C924" s="45" t="s">
        <v>1070</v>
      </c>
      <c r="D924" s="39" t="s">
        <v>348</v>
      </c>
      <c r="E924" s="228">
        <v>10</v>
      </c>
    </row>
    <row r="925" spans="1:5" ht="15" thickBot="1">
      <c r="A925" s="23">
        <v>551</v>
      </c>
      <c r="B925" s="30" t="s">
        <v>359</v>
      </c>
      <c r="C925" s="45" t="s">
        <v>1071</v>
      </c>
      <c r="D925" s="39" t="s">
        <v>348</v>
      </c>
      <c r="E925" s="228">
        <v>7</v>
      </c>
    </row>
    <row r="926" spans="1:5" ht="15" thickBot="1">
      <c r="A926" s="23">
        <v>555</v>
      </c>
      <c r="B926" s="43" t="s">
        <v>369</v>
      </c>
      <c r="C926" s="47" t="s">
        <v>370</v>
      </c>
      <c r="D926" s="23" t="s">
        <v>348</v>
      </c>
      <c r="E926" s="228">
        <v>9</v>
      </c>
    </row>
    <row r="927" spans="1:5" ht="15" thickBot="1">
      <c r="A927" s="23">
        <v>556</v>
      </c>
      <c r="B927" s="30" t="s">
        <v>371</v>
      </c>
      <c r="C927" s="45" t="s">
        <v>372</v>
      </c>
      <c r="D927" s="39" t="s">
        <v>348</v>
      </c>
      <c r="E927" s="228">
        <v>7</v>
      </c>
    </row>
    <row r="928" spans="1:5" ht="15" thickBot="1">
      <c r="A928" s="23">
        <v>557</v>
      </c>
      <c r="B928" s="30" t="s">
        <v>357</v>
      </c>
      <c r="C928" s="45" t="s">
        <v>373</v>
      </c>
      <c r="D928" s="39" t="s">
        <v>348</v>
      </c>
      <c r="E928" s="228">
        <v>22</v>
      </c>
    </row>
    <row r="929" spans="1:5" ht="15" thickBot="1">
      <c r="A929" s="23">
        <v>560</v>
      </c>
      <c r="B929" s="30" t="s">
        <v>353</v>
      </c>
      <c r="C929" s="45" t="s">
        <v>374</v>
      </c>
      <c r="D929" s="39" t="s">
        <v>348</v>
      </c>
      <c r="E929" s="228">
        <v>22</v>
      </c>
    </row>
    <row r="930" spans="1:5" ht="15" thickBot="1">
      <c r="A930" s="23">
        <v>561</v>
      </c>
      <c r="B930" s="30" t="s">
        <v>353</v>
      </c>
      <c r="C930" s="45" t="s">
        <v>375</v>
      </c>
      <c r="D930" s="39" t="s">
        <v>348</v>
      </c>
      <c r="E930" s="228">
        <v>16</v>
      </c>
    </row>
    <row r="931" spans="1:5" ht="15" thickBot="1">
      <c r="A931" s="23">
        <v>562</v>
      </c>
      <c r="B931" s="43" t="s">
        <v>376</v>
      </c>
      <c r="C931" s="47" t="s">
        <v>1072</v>
      </c>
      <c r="D931" s="23" t="s">
        <v>348</v>
      </c>
      <c r="E931" s="228">
        <v>20</v>
      </c>
    </row>
    <row r="932" spans="1:5" ht="15" thickBot="1">
      <c r="A932" s="23">
        <v>563</v>
      </c>
      <c r="B932" s="43" t="s">
        <v>376</v>
      </c>
      <c r="C932" s="47" t="s">
        <v>1073</v>
      </c>
      <c r="D932" s="23" t="s">
        <v>348</v>
      </c>
      <c r="E932" s="228">
        <v>15</v>
      </c>
    </row>
    <row r="933" spans="1:5" ht="15" thickBot="1">
      <c r="A933" s="23">
        <v>566</v>
      </c>
      <c r="B933" s="30" t="s">
        <v>377</v>
      </c>
      <c r="C933" s="45" t="s">
        <v>1144</v>
      </c>
      <c r="D933" s="39" t="s">
        <v>348</v>
      </c>
      <c r="E933" s="228">
        <v>6</v>
      </c>
    </row>
    <row r="934" spans="1:5" ht="15" thickBot="1">
      <c r="A934" s="23">
        <v>567</v>
      </c>
      <c r="B934" s="43" t="s">
        <v>359</v>
      </c>
      <c r="C934" s="47" t="s">
        <v>1074</v>
      </c>
      <c r="D934" s="23" t="s">
        <v>348</v>
      </c>
      <c r="E934" s="228">
        <v>8</v>
      </c>
    </row>
    <row r="935" spans="1:5" ht="15" thickBot="1">
      <c r="A935" s="23">
        <v>568</v>
      </c>
      <c r="B935" s="43" t="s">
        <v>369</v>
      </c>
      <c r="C935" s="47" t="s">
        <v>379</v>
      </c>
      <c r="D935" s="23" t="s">
        <v>348</v>
      </c>
      <c r="E935" s="228">
        <v>6</v>
      </c>
    </row>
    <row r="936" spans="1:5" ht="15" thickBot="1">
      <c r="A936" s="23">
        <v>569</v>
      </c>
      <c r="B936" s="43" t="s">
        <v>371</v>
      </c>
      <c r="C936" s="47" t="s">
        <v>380</v>
      </c>
      <c r="D936" s="23" t="s">
        <v>348</v>
      </c>
      <c r="E936" s="228">
        <v>10</v>
      </c>
    </row>
    <row r="937" spans="1:5" ht="15" thickBot="1">
      <c r="A937" s="23">
        <v>570</v>
      </c>
      <c r="B937" s="30" t="s">
        <v>359</v>
      </c>
      <c r="C937" s="45" t="s">
        <v>381</v>
      </c>
      <c r="D937" s="39" t="s">
        <v>348</v>
      </c>
      <c r="E937" s="228">
        <v>7</v>
      </c>
    </row>
    <row r="938" spans="1:5" ht="15" thickBot="1">
      <c r="A938" s="23">
        <v>571</v>
      </c>
      <c r="B938" s="30" t="s">
        <v>359</v>
      </c>
      <c r="C938" s="45" t="s">
        <v>382</v>
      </c>
      <c r="D938" s="39" t="s">
        <v>348</v>
      </c>
      <c r="E938" s="228">
        <v>8</v>
      </c>
    </row>
    <row r="939" spans="1:5" ht="15" thickBot="1">
      <c r="A939" s="23">
        <v>572</v>
      </c>
      <c r="B939" s="30" t="s">
        <v>383</v>
      </c>
      <c r="C939" s="45" t="s">
        <v>384</v>
      </c>
      <c r="D939" s="39" t="s">
        <v>348</v>
      </c>
      <c r="E939" s="228">
        <v>9</v>
      </c>
    </row>
    <row r="940" spans="1:5" ht="15" thickBot="1">
      <c r="A940" s="23">
        <v>574</v>
      </c>
      <c r="B940" s="43" t="s">
        <v>359</v>
      </c>
      <c r="C940" s="47" t="s">
        <v>1104</v>
      </c>
      <c r="D940" s="23" t="s">
        <v>348</v>
      </c>
      <c r="E940" s="228">
        <v>10</v>
      </c>
    </row>
    <row r="941" spans="1:5" ht="15" thickBot="1">
      <c r="A941" s="23">
        <v>576</v>
      </c>
      <c r="B941" s="43" t="s">
        <v>385</v>
      </c>
      <c r="C941" s="47" t="s">
        <v>386</v>
      </c>
      <c r="D941" s="23" t="s">
        <v>348</v>
      </c>
      <c r="E941" s="228">
        <v>10</v>
      </c>
    </row>
    <row r="942" spans="1:5" ht="15" thickBot="1">
      <c r="A942" s="23">
        <v>579</v>
      </c>
      <c r="B942" s="43" t="s">
        <v>377</v>
      </c>
      <c r="C942" s="47" t="s">
        <v>387</v>
      </c>
      <c r="D942" s="23" t="s">
        <v>348</v>
      </c>
      <c r="E942" s="228">
        <v>55</v>
      </c>
    </row>
    <row r="943" spans="1:5" ht="15" thickBot="1">
      <c r="A943" s="23">
        <v>580</v>
      </c>
      <c r="B943" s="43" t="s">
        <v>377</v>
      </c>
      <c r="C943" s="47" t="s">
        <v>388</v>
      </c>
      <c r="D943" s="23" t="s">
        <v>348</v>
      </c>
      <c r="E943" s="228">
        <v>25</v>
      </c>
    </row>
    <row r="944" spans="1:5" ht="15" thickBot="1">
      <c r="A944" s="23">
        <v>581</v>
      </c>
      <c r="B944" s="43" t="s">
        <v>389</v>
      </c>
      <c r="C944" s="47" t="s">
        <v>1075</v>
      </c>
      <c r="D944" s="23" t="s">
        <v>348</v>
      </c>
      <c r="E944" s="228">
        <v>10</v>
      </c>
    </row>
    <row r="945" spans="1:5" ht="15" thickBot="1">
      <c r="A945" s="23">
        <v>582</v>
      </c>
      <c r="B945" s="43" t="s">
        <v>359</v>
      </c>
      <c r="C945" s="46" t="s">
        <v>390</v>
      </c>
      <c r="D945" s="23" t="s">
        <v>348</v>
      </c>
      <c r="E945" s="228">
        <v>6</v>
      </c>
    </row>
    <row r="946" spans="1:5" ht="15" thickBot="1">
      <c r="A946" s="23">
        <v>583</v>
      </c>
      <c r="B946" s="43" t="s">
        <v>377</v>
      </c>
      <c r="C946" s="46" t="s">
        <v>391</v>
      </c>
      <c r="D946" s="23" t="s">
        <v>348</v>
      </c>
      <c r="E946" s="228">
        <v>6</v>
      </c>
    </row>
    <row r="947" spans="1:5" ht="15" thickBot="1">
      <c r="A947" s="23">
        <v>586</v>
      </c>
      <c r="B947" s="30" t="s">
        <v>392</v>
      </c>
      <c r="C947" s="45" t="s">
        <v>1076</v>
      </c>
      <c r="D947" s="39" t="s">
        <v>348</v>
      </c>
      <c r="E947" s="228">
        <v>50</v>
      </c>
    </row>
    <row r="948" spans="1:5" ht="15" thickBot="1">
      <c r="A948" s="23">
        <v>587</v>
      </c>
      <c r="B948" s="43" t="s">
        <v>358</v>
      </c>
      <c r="C948" s="47" t="s">
        <v>393</v>
      </c>
      <c r="D948" s="23" t="s">
        <v>348</v>
      </c>
      <c r="E948" s="228">
        <v>6</v>
      </c>
    </row>
    <row r="949" spans="1:5" ht="15" thickBot="1">
      <c r="A949" s="23">
        <v>589</v>
      </c>
      <c r="B949" s="30" t="s">
        <v>357</v>
      </c>
      <c r="C949" s="45" t="s">
        <v>394</v>
      </c>
      <c r="D949" s="39" t="s">
        <v>348</v>
      </c>
      <c r="E949" s="228">
        <v>5</v>
      </c>
    </row>
    <row r="950" spans="1:5" ht="15" thickBot="1">
      <c r="A950" s="23">
        <v>590</v>
      </c>
      <c r="B950" s="30" t="s">
        <v>395</v>
      </c>
      <c r="C950" s="45" t="s">
        <v>396</v>
      </c>
      <c r="D950" s="39" t="s">
        <v>348</v>
      </c>
      <c r="E950" s="228">
        <v>6</v>
      </c>
    </row>
    <row r="951" spans="1:5" ht="15" thickBot="1">
      <c r="A951" s="23">
        <v>591</v>
      </c>
      <c r="B951" s="30" t="s">
        <v>356</v>
      </c>
      <c r="C951" s="45" t="s">
        <v>1077</v>
      </c>
      <c r="D951" s="39" t="s">
        <v>348</v>
      </c>
      <c r="E951" s="228">
        <v>8</v>
      </c>
    </row>
    <row r="952" spans="1:5" ht="15" thickBot="1">
      <c r="A952" s="23">
        <v>593</v>
      </c>
      <c r="B952" s="43" t="s">
        <v>359</v>
      </c>
      <c r="C952" s="47" t="s">
        <v>397</v>
      </c>
      <c r="D952" s="23" t="s">
        <v>348</v>
      </c>
      <c r="E952" s="228">
        <v>23</v>
      </c>
    </row>
    <row r="953" spans="1:5" ht="15" thickBot="1">
      <c r="A953" s="23">
        <v>594</v>
      </c>
      <c r="B953" s="30" t="s">
        <v>383</v>
      </c>
      <c r="C953" s="45" t="s">
        <v>1078</v>
      </c>
      <c r="D953" s="39" t="s">
        <v>348</v>
      </c>
      <c r="E953" s="228">
        <v>9</v>
      </c>
    </row>
    <row r="954" spans="1:5" ht="15" thickBot="1">
      <c r="A954" s="23">
        <v>595</v>
      </c>
      <c r="B954" s="30" t="s">
        <v>359</v>
      </c>
      <c r="C954" s="45" t="s">
        <v>398</v>
      </c>
      <c r="D954" s="39" t="s">
        <v>348</v>
      </c>
      <c r="E954" s="228">
        <v>8</v>
      </c>
    </row>
    <row r="955" spans="1:5" ht="15" thickBot="1">
      <c r="A955" s="23">
        <v>596</v>
      </c>
      <c r="B955" s="30" t="s">
        <v>359</v>
      </c>
      <c r="C955" s="45" t="s">
        <v>399</v>
      </c>
      <c r="D955" s="39" t="s">
        <v>348</v>
      </c>
      <c r="E955" s="228">
        <v>10</v>
      </c>
    </row>
    <row r="956" spans="1:5" ht="15" thickBot="1">
      <c r="A956" s="23">
        <v>597</v>
      </c>
      <c r="B956" s="30" t="s">
        <v>353</v>
      </c>
      <c r="C956" s="45" t="s">
        <v>400</v>
      </c>
      <c r="D956" s="39" t="s">
        <v>348</v>
      </c>
      <c r="E956" s="228">
        <v>33</v>
      </c>
    </row>
    <row r="957" spans="1:5" ht="15" thickBot="1">
      <c r="A957" s="23">
        <v>599</v>
      </c>
      <c r="B957" s="30" t="s">
        <v>401</v>
      </c>
      <c r="C957" s="45" t="s">
        <v>1079</v>
      </c>
      <c r="D957" s="39" t="s">
        <v>348</v>
      </c>
      <c r="E957" s="228">
        <v>30</v>
      </c>
    </row>
    <row r="958" spans="1:5" ht="15" thickBot="1">
      <c r="A958" s="23">
        <v>605</v>
      </c>
      <c r="B958" s="43" t="s">
        <v>402</v>
      </c>
      <c r="C958" s="47" t="s">
        <v>403</v>
      </c>
      <c r="D958" s="23" t="s">
        <v>348</v>
      </c>
      <c r="E958" s="228">
        <v>13</v>
      </c>
    </row>
    <row r="959" spans="1:5" ht="15" thickBot="1">
      <c r="A959" s="23">
        <v>612</v>
      </c>
      <c r="B959" s="43" t="s">
        <v>389</v>
      </c>
      <c r="C959" s="47" t="s">
        <v>404</v>
      </c>
      <c r="D959" s="23" t="s">
        <v>348</v>
      </c>
      <c r="E959" s="228">
        <v>8</v>
      </c>
    </row>
    <row r="960" spans="1:5" ht="15" thickBot="1">
      <c r="A960" s="23">
        <v>613</v>
      </c>
      <c r="B960" s="30" t="s">
        <v>21</v>
      </c>
      <c r="C960" s="42" t="s">
        <v>405</v>
      </c>
      <c r="D960" s="39" t="s">
        <v>348</v>
      </c>
      <c r="E960" s="228">
        <v>20</v>
      </c>
    </row>
    <row r="961" spans="1:5" ht="26.25" thickBot="1">
      <c r="A961" s="23">
        <v>614</v>
      </c>
      <c r="B961" s="30" t="s">
        <v>406</v>
      </c>
      <c r="C961" s="42" t="s">
        <v>407</v>
      </c>
      <c r="D961" s="39" t="s">
        <v>348</v>
      </c>
      <c r="E961" s="228">
        <v>35</v>
      </c>
    </row>
    <row r="962" spans="1:5" ht="26.25" thickBot="1">
      <c r="A962" s="23">
        <v>615</v>
      </c>
      <c r="B962" s="30" t="s">
        <v>406</v>
      </c>
      <c r="C962" s="42" t="s">
        <v>408</v>
      </c>
      <c r="D962" s="39" t="s">
        <v>348</v>
      </c>
      <c r="E962" s="228">
        <v>120</v>
      </c>
    </row>
    <row r="963" spans="1:5" ht="26.25" thickBot="1">
      <c r="A963" s="23">
        <v>616</v>
      </c>
      <c r="B963" s="30" t="s">
        <v>406</v>
      </c>
      <c r="C963" s="42" t="s">
        <v>409</v>
      </c>
      <c r="D963" s="39" t="s">
        <v>348</v>
      </c>
      <c r="E963" s="228">
        <v>35</v>
      </c>
    </row>
    <row r="964" spans="1:5" ht="26.25" thickBot="1">
      <c r="A964" s="23">
        <v>617</v>
      </c>
      <c r="B964" s="30" t="s">
        <v>406</v>
      </c>
      <c r="C964" s="42" t="s">
        <v>410</v>
      </c>
      <c r="D964" s="39" t="s">
        <v>348</v>
      </c>
      <c r="E964" s="228">
        <v>120</v>
      </c>
    </row>
    <row r="965" spans="1:5" ht="15" thickBot="1">
      <c r="A965" s="23">
        <v>619</v>
      </c>
      <c r="B965" s="30" t="s">
        <v>406</v>
      </c>
      <c r="C965" s="42" t="s">
        <v>411</v>
      </c>
      <c r="D965" s="39" t="s">
        <v>348</v>
      </c>
      <c r="E965" s="228">
        <v>100</v>
      </c>
    </row>
    <row r="966" spans="1:5" ht="26.25" thickBot="1">
      <c r="A966" s="23">
        <v>620</v>
      </c>
      <c r="B966" s="30" t="s">
        <v>406</v>
      </c>
      <c r="C966" s="42" t="s">
        <v>412</v>
      </c>
      <c r="D966" s="39" t="s">
        <v>348</v>
      </c>
      <c r="E966" s="228">
        <v>60</v>
      </c>
    </row>
    <row r="967" spans="1:5" ht="26.25" thickBot="1">
      <c r="A967" s="23">
        <v>621</v>
      </c>
      <c r="B967" s="30" t="s">
        <v>406</v>
      </c>
      <c r="C967" s="42" t="s">
        <v>413</v>
      </c>
      <c r="D967" s="39" t="s">
        <v>348</v>
      </c>
      <c r="E967" s="228">
        <v>160</v>
      </c>
    </row>
    <row r="968" spans="1:5" ht="15" thickBot="1">
      <c r="A968" s="23">
        <v>628</v>
      </c>
      <c r="B968" s="30" t="s">
        <v>406</v>
      </c>
      <c r="C968" s="42" t="s">
        <v>414</v>
      </c>
      <c r="D968" s="39" t="s">
        <v>348</v>
      </c>
      <c r="E968" s="228">
        <v>38</v>
      </c>
    </row>
    <row r="969" spans="1:5" ht="15" thickBot="1">
      <c r="A969" s="23">
        <v>629</v>
      </c>
      <c r="B969" s="30" t="s">
        <v>406</v>
      </c>
      <c r="C969" s="42" t="s">
        <v>415</v>
      </c>
      <c r="D969" s="39" t="s">
        <v>348</v>
      </c>
      <c r="E969" s="228">
        <v>55</v>
      </c>
    </row>
    <row r="970" spans="1:5" ht="26.25" thickBot="1">
      <c r="A970" s="23">
        <v>1167</v>
      </c>
      <c r="B970" s="48" t="s">
        <v>732</v>
      </c>
      <c r="C970" s="27" t="s">
        <v>642</v>
      </c>
      <c r="D970" s="28" t="s">
        <v>348</v>
      </c>
      <c r="E970" s="229">
        <v>20</v>
      </c>
    </row>
    <row r="971" spans="1:5" ht="26.25" thickBot="1">
      <c r="A971" s="23">
        <v>1168</v>
      </c>
      <c r="B971" s="48" t="s">
        <v>732</v>
      </c>
      <c r="C971" s="27" t="s">
        <v>641</v>
      </c>
      <c r="D971" s="28" t="s">
        <v>348</v>
      </c>
      <c r="E971" s="229">
        <v>30</v>
      </c>
    </row>
    <row r="972" spans="1:5" ht="26.25" thickBot="1">
      <c r="A972" s="23">
        <v>1169</v>
      </c>
      <c r="B972" s="48" t="s">
        <v>732</v>
      </c>
      <c r="C972" s="27" t="s">
        <v>1080</v>
      </c>
      <c r="D972" s="28" t="s">
        <v>348</v>
      </c>
      <c r="E972" s="229">
        <v>30</v>
      </c>
    </row>
    <row r="973" spans="1:5" ht="15" thickBot="1">
      <c r="A973" s="287" t="s">
        <v>1028</v>
      </c>
      <c r="B973" s="287"/>
      <c r="C973" s="287"/>
      <c r="D973" s="287"/>
      <c r="E973" s="287"/>
    </row>
    <row r="974" spans="1:5" ht="15" thickBot="1">
      <c r="A974" s="23">
        <v>522</v>
      </c>
      <c r="B974" s="41" t="s">
        <v>1081</v>
      </c>
      <c r="C974" s="33" t="s">
        <v>2051</v>
      </c>
      <c r="D974" s="39" t="s">
        <v>1029</v>
      </c>
      <c r="E974" s="229">
        <v>40</v>
      </c>
    </row>
    <row r="975" spans="1:5" ht="15" thickBot="1">
      <c r="A975" s="23">
        <v>1259</v>
      </c>
      <c r="B975" s="41" t="s">
        <v>1081</v>
      </c>
      <c r="C975" s="33" t="s">
        <v>2052</v>
      </c>
      <c r="D975" s="39" t="s">
        <v>1029</v>
      </c>
      <c r="E975" s="229">
        <v>60</v>
      </c>
    </row>
    <row r="976" spans="1:5" ht="15" thickBot="1">
      <c r="A976" s="23">
        <v>524</v>
      </c>
      <c r="B976" s="41" t="s">
        <v>1082</v>
      </c>
      <c r="C976" s="33" t="s">
        <v>1083</v>
      </c>
      <c r="D976" s="39" t="s">
        <v>1029</v>
      </c>
      <c r="E976" s="229">
        <v>60</v>
      </c>
    </row>
    <row r="977" spans="1:5" ht="15" thickBot="1">
      <c r="A977" s="23">
        <v>525</v>
      </c>
      <c r="B977" s="41" t="s">
        <v>921</v>
      </c>
      <c r="C977" s="33" t="s">
        <v>349</v>
      </c>
      <c r="D977" s="39" t="s">
        <v>1029</v>
      </c>
      <c r="E977" s="229">
        <v>100</v>
      </c>
    </row>
    <row r="978" spans="1:5" ht="15" thickBot="1">
      <c r="A978" s="23">
        <v>526</v>
      </c>
      <c r="B978" s="41" t="s">
        <v>1084</v>
      </c>
      <c r="C978" s="33" t="s">
        <v>1085</v>
      </c>
      <c r="D978" s="39" t="s">
        <v>1029</v>
      </c>
      <c r="E978" s="229">
        <v>35</v>
      </c>
    </row>
    <row r="979" spans="1:5" ht="15" thickBot="1">
      <c r="A979" s="23">
        <v>527</v>
      </c>
      <c r="B979" s="41" t="s">
        <v>1086</v>
      </c>
      <c r="C979" s="33" t="s">
        <v>1087</v>
      </c>
      <c r="D979" s="39" t="s">
        <v>1029</v>
      </c>
      <c r="E979" s="229">
        <v>30</v>
      </c>
    </row>
    <row r="980" spans="1:5" ht="15" thickBot="1">
      <c r="A980" s="23">
        <v>528</v>
      </c>
      <c r="B980" s="41" t="s">
        <v>1088</v>
      </c>
      <c r="C980" s="33" t="s">
        <v>1089</v>
      </c>
      <c r="D980" s="39" t="s">
        <v>1029</v>
      </c>
      <c r="E980" s="229">
        <v>180</v>
      </c>
    </row>
    <row r="981" spans="1:5" ht="15" thickBot="1">
      <c r="A981" s="23">
        <v>529</v>
      </c>
      <c r="B981" s="41" t="s">
        <v>1090</v>
      </c>
      <c r="C981" s="33" t="s">
        <v>1091</v>
      </c>
      <c r="D981" s="39" t="s">
        <v>1029</v>
      </c>
      <c r="E981" s="229">
        <v>150</v>
      </c>
    </row>
    <row r="982" spans="1:5" ht="15" thickBot="1">
      <c r="A982" s="23">
        <v>530</v>
      </c>
      <c r="B982" s="41" t="s">
        <v>1092</v>
      </c>
      <c r="C982" s="33" t="s">
        <v>1093</v>
      </c>
      <c r="D982" s="39" t="s">
        <v>1029</v>
      </c>
      <c r="E982" s="229">
        <v>160</v>
      </c>
    </row>
    <row r="983" spans="1:5" ht="15" thickBot="1">
      <c r="A983" s="23">
        <v>532</v>
      </c>
      <c r="B983" s="41" t="s">
        <v>1094</v>
      </c>
      <c r="C983" s="33" t="s">
        <v>1095</v>
      </c>
      <c r="D983" s="39" t="s">
        <v>1029</v>
      </c>
      <c r="E983" s="229">
        <v>180</v>
      </c>
    </row>
    <row r="984" spans="1:5" ht="15" thickBot="1">
      <c r="A984" s="23">
        <v>533</v>
      </c>
      <c r="B984" s="41" t="s">
        <v>1096</v>
      </c>
      <c r="C984" s="33" t="s">
        <v>1097</v>
      </c>
      <c r="D984" s="39" t="s">
        <v>1029</v>
      </c>
      <c r="E984" s="229">
        <v>180</v>
      </c>
    </row>
    <row r="985" spans="1:5" ht="15" thickBot="1">
      <c r="A985" s="23">
        <v>534</v>
      </c>
      <c r="B985" s="41" t="s">
        <v>1098</v>
      </c>
      <c r="C985" s="33" t="s">
        <v>350</v>
      </c>
      <c r="D985" s="39" t="s">
        <v>1029</v>
      </c>
      <c r="E985" s="229">
        <v>100</v>
      </c>
    </row>
    <row r="986" spans="1:5" ht="15" thickBot="1">
      <c r="A986" s="23">
        <v>535</v>
      </c>
      <c r="B986" s="41" t="s">
        <v>1099</v>
      </c>
      <c r="C986" s="33" t="s">
        <v>351</v>
      </c>
      <c r="D986" s="39" t="s">
        <v>1029</v>
      </c>
      <c r="E986" s="229">
        <v>130</v>
      </c>
    </row>
    <row r="987" spans="1:5" ht="15" thickBot="1">
      <c r="A987" s="23">
        <v>536</v>
      </c>
      <c r="B987" s="41" t="s">
        <v>347</v>
      </c>
      <c r="C987" s="33" t="s">
        <v>1100</v>
      </c>
      <c r="D987" s="39" t="s">
        <v>1029</v>
      </c>
      <c r="E987" s="229">
        <v>150</v>
      </c>
    </row>
    <row r="988" spans="1:5" ht="15" thickBot="1">
      <c r="A988" s="23">
        <v>537</v>
      </c>
      <c r="B988" s="41" t="s">
        <v>1084</v>
      </c>
      <c r="C988" s="33" t="s">
        <v>352</v>
      </c>
      <c r="D988" s="39" t="s">
        <v>1029</v>
      </c>
      <c r="E988" s="229">
        <v>70</v>
      </c>
    </row>
    <row r="989" spans="1:5" ht="15" thickBot="1">
      <c r="A989" s="296" t="s">
        <v>1018</v>
      </c>
      <c r="B989" s="296"/>
      <c r="C989" s="296"/>
      <c r="D989" s="296"/>
      <c r="E989" s="296"/>
    </row>
    <row r="990" spans="1:5" ht="15" thickBot="1">
      <c r="A990" s="23">
        <v>630</v>
      </c>
      <c r="B990" s="30" t="s">
        <v>416</v>
      </c>
      <c r="C990" s="33" t="s">
        <v>417</v>
      </c>
      <c r="D990" s="39" t="s">
        <v>418</v>
      </c>
      <c r="E990" s="228">
        <v>2800</v>
      </c>
    </row>
    <row r="991" spans="1:5" ht="26.25" thickBot="1">
      <c r="A991" s="29">
        <v>1087</v>
      </c>
      <c r="B991" s="30" t="s">
        <v>913</v>
      </c>
      <c r="C991" s="34" t="s">
        <v>1113</v>
      </c>
      <c r="D991" s="29" t="s">
        <v>418</v>
      </c>
      <c r="E991" s="225">
        <v>3000</v>
      </c>
    </row>
    <row r="992" spans="1:5" ht="15" thickBot="1">
      <c r="A992" s="23">
        <v>1090</v>
      </c>
      <c r="B992" s="26" t="s">
        <v>915</v>
      </c>
      <c r="C992" s="49" t="s">
        <v>914</v>
      </c>
      <c r="D992" s="29" t="s">
        <v>418</v>
      </c>
      <c r="E992" s="225">
        <v>200</v>
      </c>
    </row>
    <row r="993" spans="1:5" ht="15" thickBot="1">
      <c r="A993" s="29">
        <v>1091</v>
      </c>
      <c r="B993" s="30" t="s">
        <v>916</v>
      </c>
      <c r="C993" s="34" t="s">
        <v>917</v>
      </c>
      <c r="D993" s="29" t="s">
        <v>418</v>
      </c>
      <c r="E993" s="225">
        <v>200</v>
      </c>
    </row>
    <row r="994" spans="1:5" ht="15" thickBot="1">
      <c r="A994" s="23">
        <v>631</v>
      </c>
      <c r="B994" s="24" t="s">
        <v>419</v>
      </c>
      <c r="C994" s="25" t="s">
        <v>420</v>
      </c>
      <c r="D994" s="23" t="s">
        <v>418</v>
      </c>
      <c r="E994" s="223">
        <v>90</v>
      </c>
    </row>
    <row r="995" spans="1:5" ht="15" thickBot="1">
      <c r="A995" s="23">
        <v>632</v>
      </c>
      <c r="B995" s="30" t="s">
        <v>421</v>
      </c>
      <c r="C995" s="33" t="s">
        <v>422</v>
      </c>
      <c r="D995" s="39" t="s">
        <v>418</v>
      </c>
      <c r="E995" s="228">
        <v>100</v>
      </c>
    </row>
    <row r="996" spans="1:5" ht="15" thickBot="1">
      <c r="A996" s="29">
        <v>1156</v>
      </c>
      <c r="B996" s="31" t="s">
        <v>1053</v>
      </c>
      <c r="C996" s="31" t="s">
        <v>1055</v>
      </c>
      <c r="D996" s="29" t="s">
        <v>418</v>
      </c>
      <c r="E996" s="226">
        <v>250</v>
      </c>
    </row>
    <row r="997" spans="1:5" ht="15" thickBot="1">
      <c r="A997" s="29">
        <v>1157</v>
      </c>
      <c r="B997" s="31" t="s">
        <v>1054</v>
      </c>
      <c r="C997" s="31" t="s">
        <v>1062</v>
      </c>
      <c r="D997" s="29" t="s">
        <v>418</v>
      </c>
      <c r="E997" s="226">
        <v>100</v>
      </c>
    </row>
    <row r="998" spans="1:5" ht="15" thickBot="1">
      <c r="A998" s="29">
        <v>1158</v>
      </c>
      <c r="B998" s="31" t="s">
        <v>21</v>
      </c>
      <c r="C998" s="31" t="s">
        <v>1056</v>
      </c>
      <c r="D998" s="29" t="s">
        <v>418</v>
      </c>
      <c r="E998" s="226">
        <v>125</v>
      </c>
    </row>
    <row r="999" spans="1:5" ht="15" thickBot="1">
      <c r="A999" s="287" t="s">
        <v>82</v>
      </c>
      <c r="B999" s="287"/>
      <c r="C999" s="287"/>
      <c r="D999" s="287"/>
      <c r="E999" s="287"/>
    </row>
    <row r="1000" spans="1:5" ht="15" thickBot="1">
      <c r="A1000" s="23">
        <v>41</v>
      </c>
      <c r="B1000" s="24" t="s">
        <v>21</v>
      </c>
      <c r="C1000" s="25" t="s">
        <v>83</v>
      </c>
      <c r="D1000" s="23" t="s">
        <v>1015</v>
      </c>
      <c r="E1000" s="223">
        <v>125</v>
      </c>
    </row>
    <row r="1001" spans="1:5" ht="26.25" thickBot="1">
      <c r="A1001" s="50">
        <v>1147</v>
      </c>
      <c r="B1001" s="51" t="s">
        <v>1033</v>
      </c>
      <c r="C1001" s="52" t="s">
        <v>1114</v>
      </c>
      <c r="D1001" s="50" t="s">
        <v>1015</v>
      </c>
      <c r="E1001" s="223">
        <v>4000</v>
      </c>
    </row>
    <row r="1002" spans="1:5" ht="15" thickBot="1">
      <c r="A1002" s="50">
        <v>1148</v>
      </c>
      <c r="B1002" s="51" t="s">
        <v>1034</v>
      </c>
      <c r="C1002" s="52" t="s">
        <v>1035</v>
      </c>
      <c r="D1002" s="50" t="s">
        <v>1015</v>
      </c>
      <c r="E1002" s="223">
        <v>2000</v>
      </c>
    </row>
    <row r="1003" spans="1:5" ht="15" thickBot="1">
      <c r="A1003" s="50">
        <v>1149</v>
      </c>
      <c r="B1003" s="51" t="s">
        <v>1036</v>
      </c>
      <c r="C1003" s="52" t="s">
        <v>1037</v>
      </c>
      <c r="D1003" s="50" t="s">
        <v>1015</v>
      </c>
      <c r="E1003" s="223">
        <v>1000</v>
      </c>
    </row>
    <row r="1004" spans="1:5" ht="15" thickBot="1">
      <c r="A1004" s="287" t="s">
        <v>1061</v>
      </c>
      <c r="B1004" s="287"/>
      <c r="C1004" s="287"/>
      <c r="D1004" s="287"/>
      <c r="E1004" s="287"/>
    </row>
    <row r="1005" spans="1:5" ht="15" thickBot="1">
      <c r="A1005" s="23">
        <v>857</v>
      </c>
      <c r="B1005" s="32" t="s">
        <v>21</v>
      </c>
      <c r="C1005" s="25" t="s">
        <v>632</v>
      </c>
      <c r="D1005" s="39" t="s">
        <v>733</v>
      </c>
      <c r="E1005" s="223">
        <v>85</v>
      </c>
    </row>
    <row r="1006" spans="1:5" ht="15" thickBot="1">
      <c r="A1006" s="23">
        <v>858</v>
      </c>
      <c r="B1006" s="24" t="s">
        <v>21</v>
      </c>
      <c r="C1006" s="25" t="s">
        <v>633</v>
      </c>
      <c r="D1006" s="39" t="s">
        <v>733</v>
      </c>
      <c r="E1006" s="223">
        <v>150</v>
      </c>
    </row>
    <row r="1007" spans="1:5" ht="26.25" thickBot="1">
      <c r="A1007" s="23">
        <v>859</v>
      </c>
      <c r="B1007" s="40" t="s">
        <v>21</v>
      </c>
      <c r="C1007" s="33" t="s">
        <v>634</v>
      </c>
      <c r="D1007" s="39" t="s">
        <v>733</v>
      </c>
      <c r="E1007" s="223">
        <v>150</v>
      </c>
    </row>
    <row r="1008" spans="1:5" ht="15" thickBot="1">
      <c r="A1008" s="23">
        <v>860</v>
      </c>
      <c r="B1008" s="40" t="s">
        <v>21</v>
      </c>
      <c r="C1008" s="33" t="s">
        <v>635</v>
      </c>
      <c r="D1008" s="39" t="s">
        <v>733</v>
      </c>
      <c r="E1008" s="223">
        <v>300</v>
      </c>
    </row>
    <row r="1009" spans="1:5" ht="26.25" thickBot="1">
      <c r="A1009" s="23">
        <v>861</v>
      </c>
      <c r="B1009" s="24" t="s">
        <v>732</v>
      </c>
      <c r="C1009" s="25" t="s">
        <v>636</v>
      </c>
      <c r="D1009" s="39" t="s">
        <v>733</v>
      </c>
      <c r="E1009" s="223">
        <v>80</v>
      </c>
    </row>
    <row r="1010" spans="1:5" ht="26.25" thickBot="1">
      <c r="A1010" s="23">
        <v>862</v>
      </c>
      <c r="B1010" s="24" t="s">
        <v>732</v>
      </c>
      <c r="C1010" s="25" t="s">
        <v>1158</v>
      </c>
      <c r="D1010" s="39" t="s">
        <v>733</v>
      </c>
      <c r="E1010" s="223">
        <v>400</v>
      </c>
    </row>
    <row r="1011" spans="1:5" ht="15" thickBot="1">
      <c r="A1011" s="23">
        <v>863</v>
      </c>
      <c r="B1011" s="24" t="s">
        <v>732</v>
      </c>
      <c r="C1011" s="25" t="s">
        <v>637</v>
      </c>
      <c r="D1011" s="39" t="s">
        <v>733</v>
      </c>
      <c r="E1011" s="223">
        <v>30</v>
      </c>
    </row>
    <row r="1012" spans="1:5" ht="26.25" thickBot="1">
      <c r="A1012" s="23">
        <v>864</v>
      </c>
      <c r="B1012" s="40" t="s">
        <v>21</v>
      </c>
      <c r="C1012" s="33" t="s">
        <v>638</v>
      </c>
      <c r="D1012" s="39" t="s">
        <v>733</v>
      </c>
      <c r="E1012" s="223">
        <v>50</v>
      </c>
    </row>
    <row r="1013" spans="1:5" ht="15" thickBot="1">
      <c r="A1013" s="23">
        <v>865</v>
      </c>
      <c r="B1013" s="32" t="s">
        <v>21</v>
      </c>
      <c r="C1013" s="33" t="s">
        <v>639</v>
      </c>
      <c r="D1013" s="39" t="s">
        <v>733</v>
      </c>
      <c r="E1013" s="223">
        <v>70</v>
      </c>
    </row>
    <row r="1014" spans="1:5" ht="15" thickBot="1">
      <c r="A1014" s="23">
        <v>866</v>
      </c>
      <c r="B1014" s="32" t="s">
        <v>21</v>
      </c>
      <c r="C1014" s="33" t="s">
        <v>640</v>
      </c>
      <c r="D1014" s="39" t="s">
        <v>733</v>
      </c>
      <c r="E1014" s="223">
        <v>120</v>
      </c>
    </row>
    <row r="1015" spans="1:5" ht="26.25" thickBot="1">
      <c r="A1015" s="23">
        <v>867</v>
      </c>
      <c r="B1015" s="24" t="s">
        <v>732</v>
      </c>
      <c r="C1015" s="33" t="s">
        <v>641</v>
      </c>
      <c r="D1015" s="39" t="s">
        <v>733</v>
      </c>
      <c r="E1015" s="223">
        <v>30</v>
      </c>
    </row>
    <row r="1016" spans="1:5" ht="26.25" thickBot="1">
      <c r="A1016" s="23">
        <v>868</v>
      </c>
      <c r="B1016" s="24" t="s">
        <v>732</v>
      </c>
      <c r="C1016" s="33" t="s">
        <v>642</v>
      </c>
      <c r="D1016" s="39" t="s">
        <v>733</v>
      </c>
      <c r="E1016" s="223">
        <v>20</v>
      </c>
    </row>
    <row r="1017" spans="1:5" ht="26.25" thickBot="1">
      <c r="A1017" s="23">
        <v>869</v>
      </c>
      <c r="B1017" s="24" t="s">
        <v>732</v>
      </c>
      <c r="C1017" s="33" t="s">
        <v>643</v>
      </c>
      <c r="D1017" s="39" t="s">
        <v>733</v>
      </c>
      <c r="E1017" s="223">
        <v>30</v>
      </c>
    </row>
    <row r="1018" spans="1:5" ht="64.5" thickBot="1">
      <c r="A1018" s="23">
        <v>870</v>
      </c>
      <c r="B1018" s="24" t="s">
        <v>732</v>
      </c>
      <c r="C1018" s="33" t="s">
        <v>2055</v>
      </c>
      <c r="D1018" s="39" t="s">
        <v>733</v>
      </c>
      <c r="E1018" s="223">
        <v>0.39</v>
      </c>
    </row>
    <row r="1019" spans="1:5" ht="64.5" thickBot="1">
      <c r="A1019" s="23">
        <v>871</v>
      </c>
      <c r="B1019" s="24" t="s">
        <v>732</v>
      </c>
      <c r="C1019" s="33" t="s">
        <v>1155</v>
      </c>
      <c r="D1019" s="39" t="s">
        <v>208</v>
      </c>
      <c r="E1019" s="223">
        <v>2.26</v>
      </c>
    </row>
    <row r="1020" spans="1:5" ht="64.5" thickBot="1">
      <c r="A1020" s="23">
        <v>1164</v>
      </c>
      <c r="B1020" s="24" t="s">
        <v>732</v>
      </c>
      <c r="C1020" s="33" t="s">
        <v>1154</v>
      </c>
      <c r="D1020" s="39" t="s">
        <v>733</v>
      </c>
      <c r="E1020" s="223">
        <v>11.3</v>
      </c>
    </row>
    <row r="1021" spans="1:5" ht="26.25" thickBot="1">
      <c r="A1021" s="23">
        <v>1226</v>
      </c>
      <c r="B1021" s="24" t="s">
        <v>732</v>
      </c>
      <c r="C1021" s="33" t="s">
        <v>1986</v>
      </c>
      <c r="D1021" s="39" t="s">
        <v>1987</v>
      </c>
      <c r="E1021" s="223">
        <v>0.65</v>
      </c>
    </row>
    <row r="1022" spans="1:5" ht="15" thickBot="1">
      <c r="A1022" s="23">
        <v>873</v>
      </c>
      <c r="B1022" s="24" t="s">
        <v>644</v>
      </c>
      <c r="C1022" s="33" t="s">
        <v>645</v>
      </c>
      <c r="D1022" s="39" t="s">
        <v>733</v>
      </c>
      <c r="E1022" s="223">
        <v>70</v>
      </c>
    </row>
    <row r="1023" spans="1:5" ht="15" thickBot="1">
      <c r="A1023" s="23">
        <v>874</v>
      </c>
      <c r="B1023" s="24" t="s">
        <v>646</v>
      </c>
      <c r="C1023" s="33" t="s">
        <v>647</v>
      </c>
      <c r="D1023" s="39" t="s">
        <v>733</v>
      </c>
      <c r="E1023" s="223">
        <v>66</v>
      </c>
    </row>
    <row r="1024" spans="1:5" ht="15" thickBot="1">
      <c r="A1024" s="23">
        <v>988</v>
      </c>
      <c r="B1024" s="24" t="s">
        <v>21</v>
      </c>
      <c r="C1024" s="33" t="s">
        <v>768</v>
      </c>
      <c r="D1024" s="39" t="s">
        <v>1020</v>
      </c>
      <c r="E1024" s="223">
        <v>150</v>
      </c>
    </row>
    <row r="1025" spans="1:5" ht="15" thickBot="1">
      <c r="A1025" s="296" t="s">
        <v>666</v>
      </c>
      <c r="B1025" s="296"/>
      <c r="C1025" s="296"/>
      <c r="D1025" s="296"/>
      <c r="E1025" s="296"/>
    </row>
    <row r="1026" spans="1:5" ht="15" thickBot="1">
      <c r="A1026" s="23">
        <v>891</v>
      </c>
      <c r="B1026" s="46" t="s">
        <v>21</v>
      </c>
      <c r="C1026" s="46" t="s">
        <v>667</v>
      </c>
      <c r="D1026" s="23" t="s">
        <v>1019</v>
      </c>
      <c r="E1026" s="230">
        <v>125</v>
      </c>
    </row>
    <row r="1027" spans="1:5" ht="15" thickBot="1">
      <c r="A1027" s="296" t="s">
        <v>1021</v>
      </c>
      <c r="B1027" s="296"/>
      <c r="C1027" s="296"/>
      <c r="D1027" s="296"/>
      <c r="E1027" s="296"/>
    </row>
    <row r="1028" spans="1:5" ht="15" thickBot="1">
      <c r="A1028" s="23">
        <v>892</v>
      </c>
      <c r="B1028" s="41" t="s">
        <v>21</v>
      </c>
      <c r="C1028" s="33" t="s">
        <v>668</v>
      </c>
      <c r="D1028" s="39" t="s">
        <v>1020</v>
      </c>
      <c r="E1028" s="223">
        <v>125</v>
      </c>
    </row>
    <row r="1029" spans="1:5" ht="15" thickBot="1">
      <c r="A1029" s="23">
        <v>893</v>
      </c>
      <c r="B1029" s="41" t="s">
        <v>21</v>
      </c>
      <c r="C1029" s="33" t="s">
        <v>669</v>
      </c>
      <c r="D1029" s="39" t="s">
        <v>1020</v>
      </c>
      <c r="E1029" s="223">
        <v>125</v>
      </c>
    </row>
    <row r="1030" spans="1:5" ht="15" thickBot="1">
      <c r="A1030" s="296" t="s">
        <v>670</v>
      </c>
      <c r="B1030" s="296"/>
      <c r="C1030" s="296"/>
      <c r="D1030" s="296"/>
      <c r="E1030" s="296"/>
    </row>
    <row r="1031" spans="1:5" ht="15" thickBot="1">
      <c r="A1031" s="23">
        <v>894</v>
      </c>
      <c r="B1031" s="41" t="s">
        <v>21</v>
      </c>
      <c r="C1031" s="33" t="s">
        <v>671</v>
      </c>
      <c r="D1031" s="39" t="s">
        <v>1022</v>
      </c>
      <c r="E1031" s="223">
        <v>125</v>
      </c>
    </row>
    <row r="1032" spans="1:5" ht="15" thickBot="1">
      <c r="A1032" s="287" t="s">
        <v>107</v>
      </c>
      <c r="B1032" s="287"/>
      <c r="C1032" s="287"/>
      <c r="D1032" s="287"/>
      <c r="E1032" s="287"/>
    </row>
    <row r="1033" spans="1:5" ht="15" thickBot="1">
      <c r="A1033" s="23">
        <v>50</v>
      </c>
      <c r="B1033" s="24" t="s">
        <v>21</v>
      </c>
      <c r="C1033" s="25" t="s">
        <v>108</v>
      </c>
      <c r="D1033" s="23" t="s">
        <v>109</v>
      </c>
      <c r="E1033" s="223">
        <v>125</v>
      </c>
    </row>
    <row r="1034" spans="1:5" ht="15" thickBot="1">
      <c r="A1034" s="23">
        <v>51</v>
      </c>
      <c r="B1034" s="41" t="s">
        <v>110</v>
      </c>
      <c r="C1034" s="33" t="s">
        <v>111</v>
      </c>
      <c r="D1034" s="23" t="s">
        <v>109</v>
      </c>
      <c r="E1034" s="223">
        <v>120</v>
      </c>
    </row>
    <row r="1035" spans="1:5" ht="15" thickBot="1">
      <c r="A1035" s="23">
        <v>52</v>
      </c>
      <c r="B1035" s="41" t="s">
        <v>112</v>
      </c>
      <c r="C1035" s="33" t="s">
        <v>113</v>
      </c>
      <c r="D1035" s="23" t="s">
        <v>109</v>
      </c>
      <c r="E1035" s="231">
        <v>100</v>
      </c>
    </row>
    <row r="1036" spans="1:5" ht="15" thickBot="1">
      <c r="A1036" s="23">
        <v>53</v>
      </c>
      <c r="B1036" s="41" t="s">
        <v>114</v>
      </c>
      <c r="C1036" s="33" t="s">
        <v>115</v>
      </c>
      <c r="D1036" s="23" t="s">
        <v>109</v>
      </c>
      <c r="E1036" s="223">
        <v>300</v>
      </c>
    </row>
    <row r="1037" spans="1:5" ht="15" thickBot="1">
      <c r="A1037" s="23">
        <v>54</v>
      </c>
      <c r="B1037" s="41" t="s">
        <v>116</v>
      </c>
      <c r="C1037" s="33" t="s">
        <v>117</v>
      </c>
      <c r="D1037" s="23" t="s">
        <v>109</v>
      </c>
      <c r="E1037" s="231">
        <v>140</v>
      </c>
    </row>
    <row r="1038" spans="1:5" ht="15" thickBot="1">
      <c r="A1038" s="23">
        <v>55</v>
      </c>
      <c r="B1038" s="41" t="s">
        <v>118</v>
      </c>
      <c r="C1038" s="33" t="s">
        <v>119</v>
      </c>
      <c r="D1038" s="23" t="s">
        <v>109</v>
      </c>
      <c r="E1038" s="223">
        <v>150</v>
      </c>
    </row>
    <row r="1039" spans="1:5" ht="15" thickBot="1">
      <c r="A1039" s="23">
        <v>56</v>
      </c>
      <c r="B1039" s="41" t="s">
        <v>120</v>
      </c>
      <c r="C1039" s="33" t="s">
        <v>121</v>
      </c>
      <c r="D1039" s="23" t="s">
        <v>109</v>
      </c>
      <c r="E1039" s="231">
        <v>200</v>
      </c>
    </row>
    <row r="1040" spans="1:5" ht="15" thickBot="1">
      <c r="A1040" s="23">
        <v>57</v>
      </c>
      <c r="B1040" s="41" t="s">
        <v>122</v>
      </c>
      <c r="C1040" s="33" t="s">
        <v>123</v>
      </c>
      <c r="D1040" s="23" t="s">
        <v>109</v>
      </c>
      <c r="E1040" s="223">
        <v>150</v>
      </c>
    </row>
    <row r="1041" spans="1:5" ht="15" thickBot="1">
      <c r="A1041" s="23">
        <v>58</v>
      </c>
      <c r="B1041" s="41" t="s">
        <v>124</v>
      </c>
      <c r="C1041" s="33" t="s">
        <v>125</v>
      </c>
      <c r="D1041" s="23" t="s">
        <v>109</v>
      </c>
      <c r="E1041" s="231">
        <v>500</v>
      </c>
    </row>
    <row r="1042" spans="1:5" ht="15" thickBot="1">
      <c r="A1042" s="23">
        <v>59</v>
      </c>
      <c r="B1042" s="41" t="s">
        <v>126</v>
      </c>
      <c r="C1042" s="33" t="s">
        <v>127</v>
      </c>
      <c r="D1042" s="23" t="s">
        <v>109</v>
      </c>
      <c r="E1042" s="223">
        <v>250</v>
      </c>
    </row>
    <row r="1043" spans="1:5" ht="15" thickBot="1">
      <c r="A1043" s="23">
        <v>60</v>
      </c>
      <c r="B1043" s="41" t="s">
        <v>128</v>
      </c>
      <c r="C1043" s="33" t="s">
        <v>129</v>
      </c>
      <c r="D1043" s="23" t="s">
        <v>109</v>
      </c>
      <c r="E1043" s="231">
        <v>200</v>
      </c>
    </row>
    <row r="1044" spans="1:5" ht="15" thickBot="1">
      <c r="A1044" s="23">
        <v>61</v>
      </c>
      <c r="B1044" s="41" t="s">
        <v>130</v>
      </c>
      <c r="C1044" s="33" t="s">
        <v>131</v>
      </c>
      <c r="D1044" s="23" t="s">
        <v>109</v>
      </c>
      <c r="E1044" s="231">
        <v>250</v>
      </c>
    </row>
    <row r="1045" spans="1:5" ht="15" thickBot="1">
      <c r="A1045" s="23">
        <v>62</v>
      </c>
      <c r="B1045" s="41" t="s">
        <v>132</v>
      </c>
      <c r="C1045" s="33" t="s">
        <v>133</v>
      </c>
      <c r="D1045" s="23" t="s">
        <v>109</v>
      </c>
      <c r="E1045" s="231">
        <v>100</v>
      </c>
    </row>
    <row r="1046" spans="1:5" ht="15" thickBot="1">
      <c r="A1046" s="23">
        <v>63</v>
      </c>
      <c r="B1046" s="41" t="s">
        <v>134</v>
      </c>
      <c r="C1046" s="33" t="s">
        <v>135</v>
      </c>
      <c r="D1046" s="23" t="s">
        <v>109</v>
      </c>
      <c r="E1046" s="223">
        <v>100</v>
      </c>
    </row>
    <row r="1047" spans="1:5" ht="15" thickBot="1">
      <c r="A1047" s="23">
        <v>64</v>
      </c>
      <c r="B1047" s="41" t="s">
        <v>136</v>
      </c>
      <c r="C1047" s="33" t="s">
        <v>137</v>
      </c>
      <c r="D1047" s="23" t="s">
        <v>109</v>
      </c>
      <c r="E1047" s="223">
        <v>100</v>
      </c>
    </row>
    <row r="1048" spans="1:5" ht="15" thickBot="1">
      <c r="A1048" s="309" t="s">
        <v>138</v>
      </c>
      <c r="B1048" s="309"/>
      <c r="C1048" s="309"/>
      <c r="D1048" s="309"/>
      <c r="E1048" s="309"/>
    </row>
    <row r="1049" spans="1:5" ht="15" thickBot="1">
      <c r="A1049" s="23">
        <v>65</v>
      </c>
      <c r="B1049" s="24" t="s">
        <v>139</v>
      </c>
      <c r="C1049" s="25" t="s">
        <v>140</v>
      </c>
      <c r="D1049" s="23" t="s">
        <v>147</v>
      </c>
      <c r="E1049" s="223">
        <v>40</v>
      </c>
    </row>
    <row r="1050" spans="1:5" ht="15" thickBot="1">
      <c r="A1050" s="23">
        <v>66</v>
      </c>
      <c r="B1050" s="24" t="s">
        <v>141</v>
      </c>
      <c r="C1050" s="25" t="s">
        <v>142</v>
      </c>
      <c r="D1050" s="23" t="s">
        <v>147</v>
      </c>
      <c r="E1050" s="223">
        <v>100</v>
      </c>
    </row>
    <row r="1051" spans="1:5" ht="15" thickBot="1">
      <c r="A1051" s="23">
        <v>67</v>
      </c>
      <c r="B1051" s="24" t="s">
        <v>143</v>
      </c>
      <c r="C1051" s="25" t="s">
        <v>144</v>
      </c>
      <c r="D1051" s="23" t="s">
        <v>147</v>
      </c>
      <c r="E1051" s="223">
        <v>40</v>
      </c>
    </row>
    <row r="1052" spans="1:5" ht="15" thickBot="1">
      <c r="A1052" s="310" t="s">
        <v>145</v>
      </c>
      <c r="B1052" s="310"/>
      <c r="C1052" s="310"/>
      <c r="D1052" s="310"/>
      <c r="E1052" s="310"/>
    </row>
    <row r="1053" spans="1:5" ht="15" thickBot="1">
      <c r="A1053" s="23">
        <v>68</v>
      </c>
      <c r="B1053" s="53" t="s">
        <v>21</v>
      </c>
      <c r="C1053" s="25" t="s">
        <v>146</v>
      </c>
      <c r="D1053" s="23" t="s">
        <v>1040</v>
      </c>
      <c r="E1053" s="223">
        <v>125</v>
      </c>
    </row>
    <row r="1054" spans="1:5" ht="15" thickBot="1">
      <c r="A1054" s="23">
        <v>69</v>
      </c>
      <c r="B1054" s="24" t="s">
        <v>148</v>
      </c>
      <c r="C1054" s="25" t="s">
        <v>149</v>
      </c>
      <c r="D1054" s="23" t="s">
        <v>1040</v>
      </c>
      <c r="E1054" s="223">
        <v>300</v>
      </c>
    </row>
    <row r="1055" spans="1:5" ht="15" thickBot="1">
      <c r="A1055" s="23">
        <v>70</v>
      </c>
      <c r="B1055" s="24" t="s">
        <v>150</v>
      </c>
      <c r="C1055" s="25" t="s">
        <v>151</v>
      </c>
      <c r="D1055" s="23" t="s">
        <v>1040</v>
      </c>
      <c r="E1055" s="223">
        <v>80</v>
      </c>
    </row>
    <row r="1056" spans="1:5" ht="15" thickBot="1">
      <c r="A1056" s="23">
        <v>71</v>
      </c>
      <c r="B1056" s="24" t="s">
        <v>152</v>
      </c>
      <c r="C1056" s="25" t="s">
        <v>153</v>
      </c>
      <c r="D1056" s="23" t="s">
        <v>1040</v>
      </c>
      <c r="E1056" s="223">
        <v>40</v>
      </c>
    </row>
    <row r="1057" spans="1:5" ht="15" thickBot="1">
      <c r="A1057" s="23">
        <v>72</v>
      </c>
      <c r="B1057" s="24" t="s">
        <v>154</v>
      </c>
      <c r="C1057" s="25" t="s">
        <v>155</v>
      </c>
      <c r="D1057" s="23" t="s">
        <v>1040</v>
      </c>
      <c r="E1057" s="223">
        <v>300</v>
      </c>
    </row>
    <row r="1058" spans="1:5" ht="15" thickBot="1">
      <c r="A1058" s="23">
        <v>73</v>
      </c>
      <c r="B1058" s="24" t="s">
        <v>156</v>
      </c>
      <c r="C1058" s="25" t="s">
        <v>157</v>
      </c>
      <c r="D1058" s="23" t="s">
        <v>1040</v>
      </c>
      <c r="E1058" s="223">
        <v>200</v>
      </c>
    </row>
    <row r="1059" spans="1:5" ht="15" thickBot="1">
      <c r="A1059" s="23">
        <v>74</v>
      </c>
      <c r="B1059" s="24" t="s">
        <v>152</v>
      </c>
      <c r="C1059" s="25" t="s">
        <v>158</v>
      </c>
      <c r="D1059" s="23" t="s">
        <v>1040</v>
      </c>
      <c r="E1059" s="223">
        <v>650</v>
      </c>
    </row>
    <row r="1060" spans="1:5" ht="15" thickBot="1">
      <c r="A1060" s="23">
        <v>75</v>
      </c>
      <c r="B1060" s="24" t="s">
        <v>112</v>
      </c>
      <c r="C1060" s="25" t="s">
        <v>159</v>
      </c>
      <c r="D1060" s="23" t="s">
        <v>1040</v>
      </c>
      <c r="E1060" s="223">
        <v>50</v>
      </c>
    </row>
    <row r="1061" spans="1:5" ht="15" thickBot="1">
      <c r="A1061" s="287" t="s">
        <v>160</v>
      </c>
      <c r="B1061" s="287"/>
      <c r="C1061" s="287"/>
      <c r="D1061" s="287"/>
      <c r="E1061" s="287"/>
    </row>
    <row r="1062" spans="1:5" ht="15" thickBot="1">
      <c r="A1062" s="29">
        <v>76</v>
      </c>
      <c r="B1062" s="30" t="s">
        <v>1973</v>
      </c>
      <c r="C1062" s="34" t="s">
        <v>161</v>
      </c>
      <c r="D1062" s="29" t="s">
        <v>162</v>
      </c>
      <c r="E1062" s="225">
        <v>150</v>
      </c>
    </row>
    <row r="1063" spans="1:5" ht="15" thickBot="1">
      <c r="A1063" s="29">
        <v>77</v>
      </c>
      <c r="B1063" s="30" t="s">
        <v>163</v>
      </c>
      <c r="C1063" s="34" t="s">
        <v>164</v>
      </c>
      <c r="D1063" s="29" t="s">
        <v>162</v>
      </c>
      <c r="E1063" s="225">
        <v>150</v>
      </c>
    </row>
    <row r="1064" spans="1:5" ht="15" thickBot="1">
      <c r="A1064" s="29">
        <v>80</v>
      </c>
      <c r="B1064" s="30" t="s">
        <v>165</v>
      </c>
      <c r="C1064" s="34" t="s">
        <v>166</v>
      </c>
      <c r="D1064" s="29" t="s">
        <v>162</v>
      </c>
      <c r="E1064" s="225">
        <v>100</v>
      </c>
    </row>
    <row r="1065" spans="1:6" s="161" customFormat="1" ht="15" thickBot="1">
      <c r="A1065" s="23">
        <v>81</v>
      </c>
      <c r="B1065" s="24" t="s">
        <v>167</v>
      </c>
      <c r="C1065" s="25" t="s">
        <v>168</v>
      </c>
      <c r="D1065" s="23" t="s">
        <v>162</v>
      </c>
      <c r="E1065" s="223">
        <v>100</v>
      </c>
      <c r="F1065" s="162"/>
    </row>
    <row r="1066" spans="1:5" ht="15" thickBot="1">
      <c r="A1066" s="29">
        <v>82</v>
      </c>
      <c r="B1066" s="30" t="s">
        <v>920</v>
      </c>
      <c r="C1066" s="34" t="s">
        <v>169</v>
      </c>
      <c r="D1066" s="29" t="s">
        <v>162</v>
      </c>
      <c r="E1066" s="225">
        <v>150</v>
      </c>
    </row>
    <row r="1067" spans="1:5" ht="15" thickBot="1">
      <c r="A1067" s="29">
        <v>84</v>
      </c>
      <c r="B1067" s="30" t="s">
        <v>170</v>
      </c>
      <c r="C1067" s="34" t="s">
        <v>171</v>
      </c>
      <c r="D1067" s="29" t="s">
        <v>162</v>
      </c>
      <c r="E1067" s="225">
        <v>300</v>
      </c>
    </row>
    <row r="1068" spans="1:5" ht="15" thickBot="1">
      <c r="A1068" s="29">
        <v>85</v>
      </c>
      <c r="B1068" s="30" t="s">
        <v>172</v>
      </c>
      <c r="C1068" s="34" t="s">
        <v>1974</v>
      </c>
      <c r="D1068" s="29" t="s">
        <v>162</v>
      </c>
      <c r="E1068" s="225">
        <v>300</v>
      </c>
    </row>
    <row r="1069" spans="1:5" ht="15" thickBot="1">
      <c r="A1069" s="29">
        <v>86</v>
      </c>
      <c r="B1069" s="30" t="s">
        <v>174</v>
      </c>
      <c r="C1069" s="34" t="s">
        <v>175</v>
      </c>
      <c r="D1069" s="29" t="s">
        <v>162</v>
      </c>
      <c r="E1069" s="225">
        <v>100</v>
      </c>
    </row>
    <row r="1070" spans="1:5" ht="15" thickBot="1">
      <c r="A1070" s="29">
        <v>87</v>
      </c>
      <c r="B1070" s="30" t="s">
        <v>176</v>
      </c>
      <c r="C1070" s="34" t="s">
        <v>177</v>
      </c>
      <c r="D1070" s="29" t="s">
        <v>162</v>
      </c>
      <c r="E1070" s="225">
        <v>200</v>
      </c>
    </row>
    <row r="1071" spans="1:5" ht="15" thickBot="1">
      <c r="A1071" s="29">
        <v>947</v>
      </c>
      <c r="B1071" s="30" t="s">
        <v>178</v>
      </c>
      <c r="C1071" s="34" t="s">
        <v>1975</v>
      </c>
      <c r="D1071" s="29" t="s">
        <v>162</v>
      </c>
      <c r="E1071" s="225">
        <v>150</v>
      </c>
    </row>
    <row r="1072" spans="1:5" ht="15" thickBot="1">
      <c r="A1072" s="29">
        <v>1220</v>
      </c>
      <c r="B1072" s="30" t="s">
        <v>1976</v>
      </c>
      <c r="C1072" s="34" t="s">
        <v>1977</v>
      </c>
      <c r="D1072" s="29" t="s">
        <v>1978</v>
      </c>
      <c r="E1072" s="225">
        <v>6000</v>
      </c>
    </row>
    <row r="1073" spans="1:5" ht="26.25" thickBot="1">
      <c r="A1073" s="29">
        <v>1221</v>
      </c>
      <c r="B1073" s="30" t="s">
        <v>1979</v>
      </c>
      <c r="C1073" s="34" t="s">
        <v>1980</v>
      </c>
      <c r="D1073" s="29" t="s">
        <v>162</v>
      </c>
      <c r="E1073" s="225">
        <v>6000</v>
      </c>
    </row>
    <row r="1074" spans="1:5" ht="26.25" thickBot="1">
      <c r="A1074" s="29">
        <v>1222</v>
      </c>
      <c r="B1074" s="30" t="s">
        <v>1981</v>
      </c>
      <c r="C1074" s="34" t="s">
        <v>1982</v>
      </c>
      <c r="D1074" s="29" t="s">
        <v>162</v>
      </c>
      <c r="E1074" s="225">
        <v>2000</v>
      </c>
    </row>
    <row r="1075" spans="1:5" ht="15" thickBot="1">
      <c r="A1075" s="29">
        <v>1223</v>
      </c>
      <c r="B1075" s="30" t="s">
        <v>1983</v>
      </c>
      <c r="C1075" s="34" t="s">
        <v>1984</v>
      </c>
      <c r="D1075" s="29" t="s">
        <v>162</v>
      </c>
      <c r="E1075" s="225">
        <v>6000</v>
      </c>
    </row>
    <row r="1076" spans="1:5" ht="15" thickBot="1">
      <c r="A1076" s="29">
        <v>1224</v>
      </c>
      <c r="B1076" s="30"/>
      <c r="C1076" s="34" t="s">
        <v>1985</v>
      </c>
      <c r="D1076" s="29" t="s">
        <v>162</v>
      </c>
      <c r="E1076" s="225">
        <v>2000</v>
      </c>
    </row>
    <row r="1077" spans="1:5" ht="15" thickBot="1">
      <c r="A1077" s="29">
        <v>1225</v>
      </c>
      <c r="B1077" s="30" t="s">
        <v>433</v>
      </c>
      <c r="C1077" s="34" t="s">
        <v>434</v>
      </c>
      <c r="D1077" s="29" t="s">
        <v>162</v>
      </c>
      <c r="E1077" s="225">
        <v>50</v>
      </c>
    </row>
    <row r="1078" spans="1:5" ht="15" thickBot="1">
      <c r="A1078" s="29">
        <v>1144</v>
      </c>
      <c r="B1078" s="30" t="s">
        <v>996</v>
      </c>
      <c r="C1078" s="34" t="s">
        <v>997</v>
      </c>
      <c r="D1078" s="29" t="s">
        <v>162</v>
      </c>
      <c r="E1078" s="225">
        <v>3500</v>
      </c>
    </row>
    <row r="1079" spans="1:5" ht="15" thickBot="1">
      <c r="A1079" s="29">
        <v>1145</v>
      </c>
      <c r="B1079" s="30" t="s">
        <v>998</v>
      </c>
      <c r="C1079" s="34" t="s">
        <v>999</v>
      </c>
      <c r="D1079" s="29" t="s">
        <v>162</v>
      </c>
      <c r="E1079" s="225">
        <v>6500</v>
      </c>
    </row>
    <row r="1080" spans="1:5" ht="15" thickBot="1">
      <c r="A1080" s="29">
        <v>1146</v>
      </c>
      <c r="B1080" s="30" t="s">
        <v>1000</v>
      </c>
      <c r="C1080" s="34" t="s">
        <v>1007</v>
      </c>
      <c r="D1080" s="29" t="s">
        <v>162</v>
      </c>
      <c r="E1080" s="225">
        <v>7500</v>
      </c>
    </row>
    <row r="1081" spans="1:5" ht="15" thickBot="1">
      <c r="A1081" s="287" t="s">
        <v>179</v>
      </c>
      <c r="B1081" s="287"/>
      <c r="C1081" s="287"/>
      <c r="D1081" s="287"/>
      <c r="E1081" s="287"/>
    </row>
    <row r="1082" spans="1:5" ht="15" thickBot="1">
      <c r="A1082" s="23">
        <v>88</v>
      </c>
      <c r="B1082" s="40" t="s">
        <v>21</v>
      </c>
      <c r="C1082" s="33" t="s">
        <v>180</v>
      </c>
      <c r="D1082" s="39" t="s">
        <v>181</v>
      </c>
      <c r="E1082" s="223">
        <v>150</v>
      </c>
    </row>
    <row r="1083" spans="1:5" ht="15" thickBot="1">
      <c r="A1083" s="23">
        <v>89</v>
      </c>
      <c r="B1083" s="24" t="s">
        <v>21</v>
      </c>
      <c r="C1083" s="25" t="s">
        <v>182</v>
      </c>
      <c r="D1083" s="23" t="s">
        <v>181</v>
      </c>
      <c r="E1083" s="223">
        <v>150</v>
      </c>
    </row>
    <row r="1084" spans="1:5" ht="15" thickBot="1">
      <c r="A1084" s="23">
        <v>90</v>
      </c>
      <c r="B1084" s="41" t="s">
        <v>183</v>
      </c>
      <c r="C1084" s="33" t="s">
        <v>184</v>
      </c>
      <c r="D1084" s="39" t="s">
        <v>181</v>
      </c>
      <c r="E1084" s="223">
        <v>25</v>
      </c>
    </row>
    <row r="1085" spans="1:5" ht="51.75" thickBot="1">
      <c r="A1085" s="23">
        <v>91</v>
      </c>
      <c r="B1085" s="41" t="s">
        <v>185</v>
      </c>
      <c r="C1085" s="33" t="s">
        <v>186</v>
      </c>
      <c r="D1085" s="39" t="s">
        <v>181</v>
      </c>
      <c r="E1085" s="223" t="s">
        <v>187</v>
      </c>
    </row>
    <row r="1086" spans="1:5" ht="15" thickBot="1">
      <c r="A1086" s="23">
        <v>92</v>
      </c>
      <c r="B1086" s="41" t="s">
        <v>190</v>
      </c>
      <c r="C1086" s="33" t="s">
        <v>1058</v>
      </c>
      <c r="D1086" s="39" t="s">
        <v>181</v>
      </c>
      <c r="E1086" s="223">
        <v>350</v>
      </c>
    </row>
    <row r="1087" spans="1:5" ht="15" thickBot="1">
      <c r="A1087" s="23">
        <v>93</v>
      </c>
      <c r="B1087" s="41" t="s">
        <v>191</v>
      </c>
      <c r="C1087" s="33" t="s">
        <v>192</v>
      </c>
      <c r="D1087" s="39" t="s">
        <v>181</v>
      </c>
      <c r="E1087" s="223">
        <v>500</v>
      </c>
    </row>
    <row r="1088" spans="1:5" ht="15" thickBot="1">
      <c r="A1088" s="23">
        <v>94</v>
      </c>
      <c r="B1088" s="24" t="s">
        <v>193</v>
      </c>
      <c r="C1088" s="25" t="s">
        <v>194</v>
      </c>
      <c r="D1088" s="23" t="s">
        <v>181</v>
      </c>
      <c r="E1088" s="223">
        <v>350</v>
      </c>
    </row>
    <row r="1089" spans="1:5" ht="51.75" thickBot="1">
      <c r="A1089" s="23">
        <v>95</v>
      </c>
      <c r="B1089" s="24" t="s">
        <v>193</v>
      </c>
      <c r="C1089" s="25" t="s">
        <v>195</v>
      </c>
      <c r="D1089" s="23" t="s">
        <v>181</v>
      </c>
      <c r="E1089" s="223" t="s">
        <v>2224</v>
      </c>
    </row>
    <row r="1090" spans="1:5" ht="15" thickBot="1">
      <c r="A1090" s="23">
        <v>96</v>
      </c>
      <c r="B1090" s="24" t="s">
        <v>193</v>
      </c>
      <c r="C1090" s="25" t="s">
        <v>196</v>
      </c>
      <c r="D1090" s="23" t="s">
        <v>181</v>
      </c>
      <c r="E1090" s="223">
        <v>125</v>
      </c>
    </row>
    <row r="1091" spans="1:5" ht="15" thickBot="1">
      <c r="A1091" s="23">
        <v>97</v>
      </c>
      <c r="B1091" s="24" t="s">
        <v>183</v>
      </c>
      <c r="C1091" s="25" t="s">
        <v>197</v>
      </c>
      <c r="D1091" s="23" t="s">
        <v>181</v>
      </c>
      <c r="E1091" s="223">
        <v>150</v>
      </c>
    </row>
    <row r="1092" spans="1:5" ht="15" thickBot="1">
      <c r="A1092" s="23">
        <v>98</v>
      </c>
      <c r="B1092" s="24" t="s">
        <v>183</v>
      </c>
      <c r="C1092" s="25" t="s">
        <v>198</v>
      </c>
      <c r="D1092" s="23" t="s">
        <v>181</v>
      </c>
      <c r="E1092" s="223">
        <v>20</v>
      </c>
    </row>
    <row r="1093" spans="1:5" ht="15" thickBot="1">
      <c r="A1093" s="23">
        <v>99</v>
      </c>
      <c r="B1093" s="24" t="s">
        <v>183</v>
      </c>
      <c r="C1093" s="25" t="s">
        <v>199</v>
      </c>
      <c r="D1093" s="23" t="s">
        <v>181</v>
      </c>
      <c r="E1093" s="223">
        <v>30</v>
      </c>
    </row>
    <row r="1094" spans="1:5" ht="15" thickBot="1">
      <c r="A1094" s="23">
        <v>100</v>
      </c>
      <c r="B1094" s="24" t="s">
        <v>200</v>
      </c>
      <c r="C1094" s="25" t="s">
        <v>201</v>
      </c>
      <c r="D1094" s="23" t="s">
        <v>181</v>
      </c>
      <c r="E1094" s="223">
        <v>2000</v>
      </c>
    </row>
    <row r="1095" spans="1:5" ht="15" thickBot="1">
      <c r="A1095" s="23">
        <v>101</v>
      </c>
      <c r="B1095" s="24" t="s">
        <v>202</v>
      </c>
      <c r="C1095" s="25" t="s">
        <v>203</v>
      </c>
      <c r="D1095" s="23" t="s">
        <v>181</v>
      </c>
      <c r="E1095" s="223">
        <v>300</v>
      </c>
    </row>
    <row r="1096" spans="1:5" ht="51.75" thickBot="1">
      <c r="A1096" s="23">
        <v>102</v>
      </c>
      <c r="B1096" s="41" t="s">
        <v>202</v>
      </c>
      <c r="C1096" s="33" t="s">
        <v>1009</v>
      </c>
      <c r="D1096" s="39" t="s">
        <v>181</v>
      </c>
      <c r="E1096" s="223" t="s">
        <v>1001</v>
      </c>
    </row>
    <row r="1097" spans="1:5" ht="51.75" thickBot="1">
      <c r="A1097" s="23">
        <v>103</v>
      </c>
      <c r="B1097" s="41" t="s">
        <v>202</v>
      </c>
      <c r="C1097" s="33" t="s">
        <v>1008</v>
      </c>
      <c r="D1097" s="39" t="s">
        <v>181</v>
      </c>
      <c r="E1097" s="223" t="s">
        <v>1002</v>
      </c>
    </row>
    <row r="1098" spans="1:5" ht="15" thickBot="1">
      <c r="A1098" s="23">
        <v>992</v>
      </c>
      <c r="B1098" s="24" t="s">
        <v>772</v>
      </c>
      <c r="C1098" s="24" t="s">
        <v>773</v>
      </c>
      <c r="D1098" s="29" t="s">
        <v>181</v>
      </c>
      <c r="E1098" s="232">
        <v>81.3</v>
      </c>
    </row>
    <row r="1099" spans="1:5" ht="15" thickBot="1">
      <c r="A1099" s="54">
        <v>993</v>
      </c>
      <c r="B1099" s="24" t="s">
        <v>772</v>
      </c>
      <c r="C1099" s="24" t="s">
        <v>774</v>
      </c>
      <c r="D1099" s="29" t="s">
        <v>181</v>
      </c>
      <c r="E1099" s="228">
        <v>325.2</v>
      </c>
    </row>
    <row r="1100" spans="1:5" ht="15" thickBot="1">
      <c r="A1100" s="54">
        <v>994</v>
      </c>
      <c r="B1100" s="24" t="s">
        <v>772</v>
      </c>
      <c r="C1100" s="24" t="s">
        <v>775</v>
      </c>
      <c r="D1100" s="29" t="s">
        <v>181</v>
      </c>
      <c r="E1100" s="228">
        <v>81.3</v>
      </c>
    </row>
    <row r="1101" spans="1:5" ht="15" thickBot="1">
      <c r="A1101" s="54">
        <v>995</v>
      </c>
      <c r="B1101" s="24" t="s">
        <v>772</v>
      </c>
      <c r="C1101" s="24" t="s">
        <v>776</v>
      </c>
      <c r="D1101" s="29" t="s">
        <v>181</v>
      </c>
      <c r="E1101" s="228">
        <v>406.5</v>
      </c>
    </row>
    <row r="1102" spans="1:5" ht="15" thickBot="1">
      <c r="A1102" s="54">
        <v>996</v>
      </c>
      <c r="B1102" s="24" t="s">
        <v>772</v>
      </c>
      <c r="C1102" s="42" t="s">
        <v>777</v>
      </c>
      <c r="D1102" s="29" t="s">
        <v>181</v>
      </c>
      <c r="E1102" s="228">
        <v>650.41</v>
      </c>
    </row>
    <row r="1103" spans="1:5" ht="15" thickBot="1">
      <c r="A1103" s="54">
        <v>997</v>
      </c>
      <c r="B1103" s="30" t="s">
        <v>772</v>
      </c>
      <c r="C1103" s="42" t="s">
        <v>778</v>
      </c>
      <c r="D1103" s="29" t="s">
        <v>181</v>
      </c>
      <c r="E1103" s="228">
        <v>406.5</v>
      </c>
    </row>
    <row r="1104" spans="1:5" ht="15" thickBot="1">
      <c r="A1104" s="54">
        <v>1019</v>
      </c>
      <c r="B1104" s="30" t="s">
        <v>772</v>
      </c>
      <c r="C1104" s="42" t="s">
        <v>807</v>
      </c>
      <c r="D1104" s="29" t="s">
        <v>181</v>
      </c>
      <c r="E1104" s="228">
        <v>162.6</v>
      </c>
    </row>
    <row r="1105" spans="1:5" ht="15" thickBot="1">
      <c r="A1105" s="54">
        <v>1020</v>
      </c>
      <c r="B1105" s="30" t="s">
        <v>772</v>
      </c>
      <c r="C1105" s="42" t="s">
        <v>808</v>
      </c>
      <c r="D1105" s="29" t="s">
        <v>181</v>
      </c>
      <c r="E1105" s="228">
        <v>243.9</v>
      </c>
    </row>
    <row r="1106" spans="1:5" ht="15" thickBot="1">
      <c r="A1106" s="54">
        <v>1021</v>
      </c>
      <c r="B1106" s="30" t="s">
        <v>772</v>
      </c>
      <c r="C1106" s="42" t="s">
        <v>809</v>
      </c>
      <c r="D1106" s="29" t="s">
        <v>181</v>
      </c>
      <c r="E1106" s="228">
        <v>162.6</v>
      </c>
    </row>
    <row r="1107" spans="1:5" ht="15" thickBot="1">
      <c r="A1107" s="54">
        <v>1022</v>
      </c>
      <c r="B1107" s="30" t="s">
        <v>772</v>
      </c>
      <c r="C1107" s="42" t="s">
        <v>810</v>
      </c>
      <c r="D1107" s="29" t="s">
        <v>181</v>
      </c>
      <c r="E1107" s="228">
        <v>243.9</v>
      </c>
    </row>
    <row r="1108" spans="1:5" ht="15" thickBot="1">
      <c r="A1108" s="54">
        <v>1023</v>
      </c>
      <c r="B1108" s="30" t="s">
        <v>772</v>
      </c>
      <c r="C1108" s="42" t="s">
        <v>811</v>
      </c>
      <c r="D1108" s="29" t="s">
        <v>181</v>
      </c>
      <c r="E1108" s="228">
        <v>487.8</v>
      </c>
    </row>
    <row r="1109" spans="1:5" ht="15" thickBot="1">
      <c r="A1109" s="54">
        <v>1024</v>
      </c>
      <c r="B1109" s="30" t="s">
        <v>772</v>
      </c>
      <c r="C1109" s="42" t="s">
        <v>812</v>
      </c>
      <c r="D1109" s="29" t="s">
        <v>181</v>
      </c>
      <c r="E1109" s="228">
        <v>650.41</v>
      </c>
    </row>
    <row r="1110" spans="1:5" ht="15" thickBot="1">
      <c r="A1110" s="287" t="s">
        <v>660</v>
      </c>
      <c r="B1110" s="287"/>
      <c r="C1110" s="287"/>
      <c r="D1110" s="287"/>
      <c r="E1110" s="287"/>
    </row>
    <row r="1111" spans="1:5" ht="15" thickBot="1">
      <c r="A1111" s="23">
        <v>888</v>
      </c>
      <c r="B1111" s="41" t="s">
        <v>21</v>
      </c>
      <c r="C1111" s="33" t="s">
        <v>661</v>
      </c>
      <c r="D1111" s="39" t="s">
        <v>662</v>
      </c>
      <c r="E1111" s="223">
        <v>125</v>
      </c>
    </row>
    <row r="1112" spans="1:5" ht="15" thickBot="1">
      <c r="A1112" s="23">
        <v>889</v>
      </c>
      <c r="B1112" s="41" t="s">
        <v>21</v>
      </c>
      <c r="C1112" s="33" t="s">
        <v>663</v>
      </c>
      <c r="D1112" s="39" t="s">
        <v>662</v>
      </c>
      <c r="E1112" s="223">
        <v>125</v>
      </c>
    </row>
    <row r="1113" spans="1:5" ht="15" thickBot="1">
      <c r="A1113" s="287" t="s">
        <v>3</v>
      </c>
      <c r="B1113" s="287"/>
      <c r="C1113" s="287"/>
      <c r="D1113" s="287"/>
      <c r="E1113" s="287"/>
    </row>
    <row r="1114" spans="1:5" ht="15" thickBot="1">
      <c r="A1114" s="39">
        <v>675</v>
      </c>
      <c r="B1114" s="55" t="s">
        <v>21</v>
      </c>
      <c r="C1114" s="56" t="s">
        <v>441</v>
      </c>
      <c r="D1114" s="39" t="s">
        <v>672</v>
      </c>
      <c r="E1114" s="233">
        <v>125</v>
      </c>
    </row>
    <row r="1115" spans="1:5" ht="15" thickBot="1">
      <c r="A1115" s="39">
        <v>676</v>
      </c>
      <c r="B1115" s="55" t="s">
        <v>732</v>
      </c>
      <c r="C1115" s="56" t="s">
        <v>442</v>
      </c>
      <c r="D1115" s="39" t="s">
        <v>672</v>
      </c>
      <c r="E1115" s="233">
        <v>100</v>
      </c>
    </row>
    <row r="1116" spans="1:5" ht="15" thickBot="1">
      <c r="A1116" s="39">
        <v>1264</v>
      </c>
      <c r="B1116" s="55" t="s">
        <v>2066</v>
      </c>
      <c r="C1116" s="56" t="s">
        <v>2067</v>
      </c>
      <c r="D1116" s="39" t="s">
        <v>672</v>
      </c>
      <c r="E1116" s="233">
        <v>150</v>
      </c>
    </row>
    <row r="1117" spans="1:5" ht="15" thickBot="1">
      <c r="A1117" s="39">
        <v>677</v>
      </c>
      <c r="B1117" s="55" t="s">
        <v>443</v>
      </c>
      <c r="C1117" s="57" t="s">
        <v>444</v>
      </c>
      <c r="D1117" s="39" t="s">
        <v>672</v>
      </c>
      <c r="E1117" s="233">
        <v>30</v>
      </c>
    </row>
    <row r="1118" spans="1:5" ht="15" thickBot="1">
      <c r="A1118" s="291" t="s">
        <v>445</v>
      </c>
      <c r="B1118" s="291"/>
      <c r="C1118" s="291"/>
      <c r="D1118" s="291"/>
      <c r="E1118" s="291"/>
    </row>
    <row r="1119" spans="1:5" ht="15" thickBot="1">
      <c r="A1119" s="39">
        <v>678</v>
      </c>
      <c r="B1119" s="55" t="s">
        <v>446</v>
      </c>
      <c r="C1119" s="57" t="s">
        <v>447</v>
      </c>
      <c r="D1119" s="39" t="s">
        <v>672</v>
      </c>
      <c r="E1119" s="233">
        <v>50</v>
      </c>
    </row>
    <row r="1120" spans="1:5" ht="26.25" thickBot="1">
      <c r="A1120" s="39">
        <v>679</v>
      </c>
      <c r="B1120" s="55" t="s">
        <v>448</v>
      </c>
      <c r="C1120" s="57" t="s">
        <v>2230</v>
      </c>
      <c r="D1120" s="39" t="s">
        <v>672</v>
      </c>
      <c r="E1120" s="233">
        <v>100</v>
      </c>
    </row>
    <row r="1121" spans="1:5" ht="26.25" thickBot="1">
      <c r="A1121" s="39">
        <v>1265</v>
      </c>
      <c r="B1121" s="55" t="s">
        <v>448</v>
      </c>
      <c r="C1121" s="56" t="s">
        <v>2068</v>
      </c>
      <c r="D1121" s="39" t="s">
        <v>672</v>
      </c>
      <c r="E1121" s="233">
        <v>150</v>
      </c>
    </row>
    <row r="1122" spans="1:5" ht="26.25" thickBot="1">
      <c r="A1122" s="39">
        <v>680</v>
      </c>
      <c r="B1122" s="55" t="s">
        <v>448</v>
      </c>
      <c r="C1122" s="57" t="s">
        <v>2371</v>
      </c>
      <c r="D1122" s="39" t="s">
        <v>672</v>
      </c>
      <c r="E1122" s="233">
        <v>200</v>
      </c>
    </row>
    <row r="1123" spans="1:6" s="206" customFormat="1" ht="15" thickBot="1">
      <c r="A1123" s="39">
        <v>681</v>
      </c>
      <c r="B1123" s="55" t="s">
        <v>448</v>
      </c>
      <c r="C1123" s="57" t="s">
        <v>449</v>
      </c>
      <c r="D1123" s="39" t="s">
        <v>672</v>
      </c>
      <c r="E1123" s="233">
        <v>250</v>
      </c>
      <c r="F1123" s="162"/>
    </row>
    <row r="1124" spans="1:5" ht="26.25" thickBot="1">
      <c r="A1124" s="39">
        <v>682</v>
      </c>
      <c r="B1124" s="55" t="s">
        <v>448</v>
      </c>
      <c r="C1124" s="57" t="s">
        <v>450</v>
      </c>
      <c r="D1124" s="39" t="s">
        <v>672</v>
      </c>
      <c r="E1124" s="233">
        <v>60</v>
      </c>
    </row>
    <row r="1125" spans="1:5" ht="26.25" thickBot="1">
      <c r="A1125" s="39">
        <v>683</v>
      </c>
      <c r="B1125" s="55" t="s">
        <v>448</v>
      </c>
      <c r="C1125" s="57" t="s">
        <v>451</v>
      </c>
      <c r="D1125" s="39" t="s">
        <v>672</v>
      </c>
      <c r="E1125" s="233">
        <v>80</v>
      </c>
    </row>
    <row r="1126" spans="1:5" ht="15" thickBot="1">
      <c r="A1126" s="39">
        <v>684</v>
      </c>
      <c r="B1126" s="55" t="s">
        <v>448</v>
      </c>
      <c r="C1126" s="57" t="s">
        <v>452</v>
      </c>
      <c r="D1126" s="39" t="s">
        <v>672</v>
      </c>
      <c r="E1126" s="233">
        <v>50</v>
      </c>
    </row>
    <row r="1127" spans="1:5" ht="15" thickBot="1">
      <c r="A1127" s="39">
        <v>685</v>
      </c>
      <c r="B1127" s="55" t="s">
        <v>453</v>
      </c>
      <c r="C1127" s="56" t="s">
        <v>454</v>
      </c>
      <c r="D1127" s="39" t="s">
        <v>672</v>
      </c>
      <c r="E1127" s="233">
        <v>50</v>
      </c>
    </row>
    <row r="1128" spans="1:5" ht="15" thickBot="1">
      <c r="A1128" s="39">
        <v>686</v>
      </c>
      <c r="B1128" s="55" t="s">
        <v>455</v>
      </c>
      <c r="C1128" s="57" t="s">
        <v>456</v>
      </c>
      <c r="D1128" s="39" t="s">
        <v>672</v>
      </c>
      <c r="E1128" s="233">
        <v>50</v>
      </c>
    </row>
    <row r="1129" spans="1:5" ht="15" thickBot="1">
      <c r="A1129" s="39">
        <v>687</v>
      </c>
      <c r="B1129" s="55" t="s">
        <v>455</v>
      </c>
      <c r="C1129" s="57" t="s">
        <v>2372</v>
      </c>
      <c r="D1129" s="39" t="s">
        <v>672</v>
      </c>
      <c r="E1129" s="233">
        <v>50</v>
      </c>
    </row>
    <row r="1130" spans="1:5" ht="15" thickBot="1">
      <c r="A1130" s="39">
        <v>688</v>
      </c>
      <c r="B1130" s="55" t="s">
        <v>448</v>
      </c>
      <c r="C1130" s="56" t="s">
        <v>457</v>
      </c>
      <c r="D1130" s="39" t="s">
        <v>672</v>
      </c>
      <c r="E1130" s="233">
        <v>200</v>
      </c>
    </row>
    <row r="1131" spans="1:5" ht="15" thickBot="1">
      <c r="A1131" s="39">
        <v>689</v>
      </c>
      <c r="B1131" s="55" t="s">
        <v>448</v>
      </c>
      <c r="C1131" s="56" t="s">
        <v>458</v>
      </c>
      <c r="D1131" s="39" t="s">
        <v>672</v>
      </c>
      <c r="E1131" s="233">
        <v>500</v>
      </c>
    </row>
    <row r="1132" spans="1:5" ht="15" thickBot="1">
      <c r="A1132" s="39">
        <v>690</v>
      </c>
      <c r="B1132" s="55" t="s">
        <v>448</v>
      </c>
      <c r="C1132" s="56" t="s">
        <v>459</v>
      </c>
      <c r="D1132" s="39" t="s">
        <v>672</v>
      </c>
      <c r="E1132" s="233">
        <v>450</v>
      </c>
    </row>
    <row r="1133" spans="1:5" ht="15" thickBot="1">
      <c r="A1133" s="39">
        <v>691</v>
      </c>
      <c r="B1133" s="55" t="s">
        <v>460</v>
      </c>
      <c r="C1133" s="57" t="s">
        <v>2373</v>
      </c>
      <c r="D1133" s="39" t="s">
        <v>672</v>
      </c>
      <c r="E1133" s="233">
        <v>300</v>
      </c>
    </row>
    <row r="1134" spans="1:5" ht="15" thickBot="1">
      <c r="A1134" s="39">
        <v>692</v>
      </c>
      <c r="B1134" s="55" t="s">
        <v>460</v>
      </c>
      <c r="C1134" s="57" t="s">
        <v>2374</v>
      </c>
      <c r="D1134" s="39" t="s">
        <v>672</v>
      </c>
      <c r="E1134" s="233">
        <v>400</v>
      </c>
    </row>
    <row r="1135" spans="1:5" ht="15" thickBot="1">
      <c r="A1135" s="39">
        <v>693</v>
      </c>
      <c r="B1135" s="55" t="s">
        <v>460</v>
      </c>
      <c r="C1135" s="57" t="s">
        <v>2375</v>
      </c>
      <c r="D1135" s="39" t="s">
        <v>672</v>
      </c>
      <c r="E1135" s="233">
        <v>500</v>
      </c>
    </row>
    <row r="1136" spans="1:6" s="161" customFormat="1" ht="15" thickBot="1">
      <c r="A1136" s="39">
        <v>1328</v>
      </c>
      <c r="B1136" s="55" t="s">
        <v>460</v>
      </c>
      <c r="C1136" s="57" t="s">
        <v>2376</v>
      </c>
      <c r="D1136" s="39" t="s">
        <v>672</v>
      </c>
      <c r="E1136" s="233">
        <v>600</v>
      </c>
      <c r="F1136" s="162"/>
    </row>
    <row r="1137" spans="1:5" ht="26.25" thickBot="1">
      <c r="A1137" s="39">
        <v>694</v>
      </c>
      <c r="B1137" s="55" t="s">
        <v>461</v>
      </c>
      <c r="C1137" s="57" t="s">
        <v>462</v>
      </c>
      <c r="D1137" s="39" t="s">
        <v>672</v>
      </c>
      <c r="E1137" s="233">
        <v>200</v>
      </c>
    </row>
    <row r="1138" spans="1:5" ht="39" thickBot="1">
      <c r="A1138" s="39">
        <v>695</v>
      </c>
      <c r="B1138" s="55" t="s">
        <v>463</v>
      </c>
      <c r="C1138" s="56" t="s">
        <v>1115</v>
      </c>
      <c r="D1138" s="39" t="s">
        <v>672</v>
      </c>
      <c r="E1138" s="233">
        <v>100</v>
      </c>
    </row>
    <row r="1139" spans="1:5" ht="15" thickBot="1">
      <c r="A1139" s="39">
        <v>696</v>
      </c>
      <c r="B1139" s="55" t="s">
        <v>464</v>
      </c>
      <c r="C1139" s="57" t="s">
        <v>465</v>
      </c>
      <c r="D1139" s="39" t="s">
        <v>672</v>
      </c>
      <c r="E1139" s="233">
        <v>50</v>
      </c>
    </row>
    <row r="1140" spans="1:5" ht="15" thickBot="1">
      <c r="A1140" s="39">
        <v>697</v>
      </c>
      <c r="B1140" s="55" t="s">
        <v>742</v>
      </c>
      <c r="C1140" s="57" t="s">
        <v>466</v>
      </c>
      <c r="D1140" s="39" t="s">
        <v>672</v>
      </c>
      <c r="E1140" s="233">
        <v>50</v>
      </c>
    </row>
    <row r="1141" spans="1:5" ht="15" thickBot="1">
      <c r="A1141" s="39">
        <v>698</v>
      </c>
      <c r="B1141" s="55" t="s">
        <v>746</v>
      </c>
      <c r="C1141" s="57" t="s">
        <v>467</v>
      </c>
      <c r="D1141" s="39" t="s">
        <v>672</v>
      </c>
      <c r="E1141" s="233">
        <v>200</v>
      </c>
    </row>
    <row r="1142" spans="1:5" ht="26.25" thickBot="1">
      <c r="A1142" s="39">
        <v>699</v>
      </c>
      <c r="B1142" s="55" t="s">
        <v>468</v>
      </c>
      <c r="C1142" s="57" t="s">
        <v>469</v>
      </c>
      <c r="D1142" s="39" t="s">
        <v>672</v>
      </c>
      <c r="E1142" s="233">
        <v>300</v>
      </c>
    </row>
    <row r="1143" spans="1:5" ht="15" thickBot="1">
      <c r="A1143" s="39">
        <v>700</v>
      </c>
      <c r="B1143" s="55" t="s">
        <v>470</v>
      </c>
      <c r="C1143" s="56" t="s">
        <v>2377</v>
      </c>
      <c r="D1143" s="39" t="s">
        <v>672</v>
      </c>
      <c r="E1143" s="233">
        <v>250</v>
      </c>
    </row>
    <row r="1144" spans="1:5" ht="15" thickBot="1">
      <c r="A1144" s="39">
        <v>703</v>
      </c>
      <c r="B1144" s="55" t="s">
        <v>460</v>
      </c>
      <c r="C1144" s="57" t="s">
        <v>471</v>
      </c>
      <c r="D1144" s="39" t="s">
        <v>672</v>
      </c>
      <c r="E1144" s="233">
        <v>350</v>
      </c>
    </row>
    <row r="1145" spans="1:5" ht="15" thickBot="1">
      <c r="A1145" s="39">
        <v>704</v>
      </c>
      <c r="B1145" s="55" t="s">
        <v>460</v>
      </c>
      <c r="C1145" s="57" t="s">
        <v>472</v>
      </c>
      <c r="D1145" s="39" t="s">
        <v>672</v>
      </c>
      <c r="E1145" s="233">
        <v>600</v>
      </c>
    </row>
    <row r="1146" spans="1:5" ht="15" thickBot="1">
      <c r="A1146" s="39">
        <v>705</v>
      </c>
      <c r="B1146" s="55" t="s">
        <v>460</v>
      </c>
      <c r="C1146" s="57" t="s">
        <v>473</v>
      </c>
      <c r="D1146" s="39" t="s">
        <v>672</v>
      </c>
      <c r="E1146" s="233">
        <v>800</v>
      </c>
    </row>
    <row r="1147" spans="1:5" ht="26.25" thickBot="1">
      <c r="A1147" s="29">
        <v>1137</v>
      </c>
      <c r="B1147" s="30" t="s">
        <v>461</v>
      </c>
      <c r="C1147" s="34" t="s">
        <v>2378</v>
      </c>
      <c r="D1147" s="39" t="s">
        <v>672</v>
      </c>
      <c r="E1147" s="225">
        <v>300</v>
      </c>
    </row>
    <row r="1148" spans="1:5" ht="26.25" thickBot="1">
      <c r="A1148" s="23">
        <v>1165</v>
      </c>
      <c r="B1148" s="26" t="s">
        <v>1101</v>
      </c>
      <c r="C1148" s="26" t="s">
        <v>1102</v>
      </c>
      <c r="D1148" s="39" t="s">
        <v>672</v>
      </c>
      <c r="E1148" s="223">
        <v>100</v>
      </c>
    </row>
    <row r="1149" spans="1:5" s="208" customFormat="1" ht="15" thickBot="1">
      <c r="A1149" s="23">
        <v>1408</v>
      </c>
      <c r="B1149" s="26" t="s">
        <v>613</v>
      </c>
      <c r="C1149" s="26" t="s">
        <v>2367</v>
      </c>
      <c r="D1149" s="39" t="s">
        <v>672</v>
      </c>
      <c r="E1149" s="223">
        <v>100</v>
      </c>
    </row>
    <row r="1150" spans="1:5" s="208" customFormat="1" ht="15" thickBot="1">
      <c r="A1150" s="23">
        <v>1409</v>
      </c>
      <c r="B1150" s="26" t="s">
        <v>461</v>
      </c>
      <c r="C1150" s="26" t="s">
        <v>2368</v>
      </c>
      <c r="D1150" s="39" t="s">
        <v>672</v>
      </c>
      <c r="E1150" s="223">
        <v>150</v>
      </c>
    </row>
    <row r="1151" spans="1:5" s="208" customFormat="1" ht="26.25" thickBot="1">
      <c r="A1151" s="23">
        <v>1410</v>
      </c>
      <c r="B1151" s="26" t="s">
        <v>1101</v>
      </c>
      <c r="C1151" s="26" t="s">
        <v>2369</v>
      </c>
      <c r="D1151" s="39" t="s">
        <v>672</v>
      </c>
      <c r="E1151" s="223">
        <v>300</v>
      </c>
    </row>
    <row r="1152" spans="1:5" s="208" customFormat="1" ht="14.25" customHeight="1" thickBot="1">
      <c r="A1152" s="23">
        <v>1411</v>
      </c>
      <c r="B1152" s="26" t="s">
        <v>461</v>
      </c>
      <c r="C1152" s="26" t="s">
        <v>2370</v>
      </c>
      <c r="D1152" s="39" t="s">
        <v>672</v>
      </c>
      <c r="E1152" s="223">
        <v>100</v>
      </c>
    </row>
    <row r="1153" spans="1:5" ht="15" thickBot="1">
      <c r="A1153" s="291" t="s">
        <v>474</v>
      </c>
      <c r="B1153" s="291"/>
      <c r="C1153" s="291"/>
      <c r="D1153" s="291"/>
      <c r="E1153" s="291"/>
    </row>
    <row r="1154" spans="1:7" ht="15" thickBot="1">
      <c r="A1154" s="39">
        <v>706</v>
      </c>
      <c r="B1154" s="55" t="s">
        <v>734</v>
      </c>
      <c r="C1154" s="56" t="s">
        <v>735</v>
      </c>
      <c r="D1154" s="39" t="s">
        <v>672</v>
      </c>
      <c r="E1154" s="265">
        <v>300</v>
      </c>
      <c r="F1154" s="260"/>
      <c r="G1154" s="261"/>
    </row>
    <row r="1155" spans="1:7" ht="15" thickBot="1">
      <c r="A1155" s="39">
        <v>707</v>
      </c>
      <c r="B1155" s="55" t="s">
        <v>737</v>
      </c>
      <c r="C1155" s="56" t="s">
        <v>1145</v>
      </c>
      <c r="D1155" s="39" t="s">
        <v>672</v>
      </c>
      <c r="E1155" s="265">
        <v>400</v>
      </c>
      <c r="F1155" s="260"/>
      <c r="G1155" s="261"/>
    </row>
    <row r="1156" spans="1:7" ht="15.75" customHeight="1" thickBot="1">
      <c r="A1156" s="39">
        <v>708</v>
      </c>
      <c r="B1156" s="55" t="s">
        <v>738</v>
      </c>
      <c r="C1156" s="56" t="s">
        <v>2360</v>
      </c>
      <c r="D1156" s="39" t="s">
        <v>672</v>
      </c>
      <c r="E1156" s="265">
        <v>750</v>
      </c>
      <c r="F1156" s="260"/>
      <c r="G1156" s="261"/>
    </row>
    <row r="1157" spans="1:7" ht="15" thickBot="1">
      <c r="A1157" s="39">
        <v>711</v>
      </c>
      <c r="B1157" s="55" t="s">
        <v>740</v>
      </c>
      <c r="C1157" s="56" t="s">
        <v>475</v>
      </c>
      <c r="D1157" s="39" t="s">
        <v>672</v>
      </c>
      <c r="E1157" s="265">
        <v>50</v>
      </c>
      <c r="F1157" s="260"/>
      <c r="G1157" s="261"/>
    </row>
    <row r="1158" spans="1:7" ht="26.25" thickBot="1">
      <c r="A1158" s="39">
        <v>712</v>
      </c>
      <c r="B1158" s="55" t="s">
        <v>741</v>
      </c>
      <c r="C1158" s="56" t="s">
        <v>2361</v>
      </c>
      <c r="D1158" s="39" t="s">
        <v>672</v>
      </c>
      <c r="E1158" s="265">
        <v>100</v>
      </c>
      <c r="F1158" s="260"/>
      <c r="G1158" s="261"/>
    </row>
    <row r="1159" spans="1:7" ht="15" thickBot="1">
      <c r="A1159" s="39">
        <v>713</v>
      </c>
      <c r="B1159" s="55" t="s">
        <v>742</v>
      </c>
      <c r="C1159" s="56" t="s">
        <v>743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714</v>
      </c>
      <c r="B1160" s="55" t="s">
        <v>744</v>
      </c>
      <c r="C1160" s="56" t="s">
        <v>745</v>
      </c>
      <c r="D1160" s="39" t="s">
        <v>672</v>
      </c>
      <c r="E1160" s="265">
        <v>60</v>
      </c>
      <c r="F1160" s="260"/>
      <c r="G1160" s="261"/>
    </row>
    <row r="1161" spans="1:7" ht="15" thickBot="1">
      <c r="A1161" s="39">
        <v>715</v>
      </c>
      <c r="B1161" s="55" t="s">
        <v>746</v>
      </c>
      <c r="C1161" s="56" t="s">
        <v>747</v>
      </c>
      <c r="D1161" s="39" t="s">
        <v>672</v>
      </c>
      <c r="E1161" s="265">
        <v>200</v>
      </c>
      <c r="F1161" s="260"/>
      <c r="G1161" s="261"/>
    </row>
    <row r="1162" spans="1:7" ht="15" thickBot="1">
      <c r="A1162" s="39">
        <v>716</v>
      </c>
      <c r="B1162" s="55" t="s">
        <v>740</v>
      </c>
      <c r="C1162" s="56" t="s">
        <v>748</v>
      </c>
      <c r="D1162" s="39" t="s">
        <v>672</v>
      </c>
      <c r="E1162" s="265">
        <v>260</v>
      </c>
      <c r="F1162" s="260"/>
      <c r="G1162" s="261"/>
    </row>
    <row r="1163" spans="1:7" ht="15" thickBot="1">
      <c r="A1163" s="39">
        <v>717</v>
      </c>
      <c r="B1163" s="55" t="s">
        <v>740</v>
      </c>
      <c r="C1163" s="56" t="s">
        <v>749</v>
      </c>
      <c r="D1163" s="39" t="s">
        <v>672</v>
      </c>
      <c r="E1163" s="265">
        <v>320</v>
      </c>
      <c r="F1163" s="260"/>
      <c r="G1163" s="261"/>
    </row>
    <row r="1164" spans="1:7" ht="15" thickBot="1">
      <c r="A1164" s="39">
        <v>718</v>
      </c>
      <c r="B1164" s="55" t="s">
        <v>13</v>
      </c>
      <c r="C1164" s="56" t="s">
        <v>476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719</v>
      </c>
      <c r="B1165" s="55" t="s">
        <v>13</v>
      </c>
      <c r="C1165" s="56" t="s">
        <v>477</v>
      </c>
      <c r="D1165" s="39" t="s">
        <v>672</v>
      </c>
      <c r="E1165" s="265">
        <v>1000</v>
      </c>
      <c r="F1165" s="260"/>
      <c r="G1165" s="261"/>
    </row>
    <row r="1166" spans="1:7" ht="15" thickBot="1">
      <c r="A1166" s="39">
        <v>720</v>
      </c>
      <c r="B1166" s="55" t="s">
        <v>750</v>
      </c>
      <c r="C1166" s="56" t="s">
        <v>751</v>
      </c>
      <c r="D1166" s="39" t="s">
        <v>672</v>
      </c>
      <c r="E1166" s="265">
        <v>300</v>
      </c>
      <c r="F1166" s="260"/>
      <c r="G1166" s="261"/>
    </row>
    <row r="1167" spans="1:7" ht="26.25" thickBot="1">
      <c r="A1167" s="39">
        <v>721</v>
      </c>
      <c r="B1167" s="55" t="s">
        <v>750</v>
      </c>
      <c r="C1167" s="56" t="s">
        <v>2362</v>
      </c>
      <c r="D1167" s="39" t="s">
        <v>672</v>
      </c>
      <c r="E1167" s="265">
        <v>100</v>
      </c>
      <c r="F1167" s="260"/>
      <c r="G1167" s="261"/>
    </row>
    <row r="1168" spans="1:7" ht="15" thickBot="1">
      <c r="A1168" s="39">
        <v>722</v>
      </c>
      <c r="B1168" s="55" t="s">
        <v>752</v>
      </c>
      <c r="C1168" s="56" t="s">
        <v>753</v>
      </c>
      <c r="D1168" s="39" t="s">
        <v>672</v>
      </c>
      <c r="E1168" s="265">
        <v>800</v>
      </c>
      <c r="F1168" s="260"/>
      <c r="G1168" s="261"/>
    </row>
    <row r="1169" spans="1:7" ht="15" thickBot="1">
      <c r="A1169" s="39">
        <v>723</v>
      </c>
      <c r="B1169" s="55" t="s">
        <v>4</v>
      </c>
      <c r="C1169" s="56" t="s">
        <v>11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724</v>
      </c>
      <c r="B1170" s="55" t="s">
        <v>5</v>
      </c>
      <c r="C1170" s="56" t="s">
        <v>720</v>
      </c>
      <c r="D1170" s="39" t="s">
        <v>672</v>
      </c>
      <c r="E1170" s="265">
        <v>750</v>
      </c>
      <c r="F1170" s="260"/>
      <c r="G1170" s="261"/>
    </row>
    <row r="1171" spans="1:7" ht="15" thickBot="1">
      <c r="A1171" s="39">
        <v>725</v>
      </c>
      <c r="B1171" s="55" t="s">
        <v>6</v>
      </c>
      <c r="C1171" s="56" t="s">
        <v>721</v>
      </c>
      <c r="D1171" s="39" t="s">
        <v>672</v>
      </c>
      <c r="E1171" s="265">
        <v>550</v>
      </c>
      <c r="F1171" s="260"/>
      <c r="G1171" s="261"/>
    </row>
    <row r="1172" spans="1:7" ht="15" thickBot="1">
      <c r="A1172" s="39">
        <v>726</v>
      </c>
      <c r="B1172" s="55" t="s">
        <v>6</v>
      </c>
      <c r="C1172" s="56" t="s">
        <v>722</v>
      </c>
      <c r="D1172" s="39" t="s">
        <v>672</v>
      </c>
      <c r="E1172" s="265">
        <v>400</v>
      </c>
      <c r="F1172" s="260"/>
      <c r="G1172" s="261"/>
    </row>
    <row r="1173" spans="1:7" ht="15" thickBot="1">
      <c r="A1173" s="39">
        <v>728</v>
      </c>
      <c r="B1173" s="55" t="s">
        <v>7</v>
      </c>
      <c r="C1173" s="56" t="s">
        <v>8</v>
      </c>
      <c r="D1173" s="39" t="s">
        <v>672</v>
      </c>
      <c r="E1173" s="265">
        <v>80</v>
      </c>
      <c r="F1173" s="260"/>
      <c r="G1173" s="261"/>
    </row>
    <row r="1174" spans="1:7" ht="15" thickBot="1">
      <c r="A1174" s="39">
        <v>729</v>
      </c>
      <c r="B1174" s="55" t="s">
        <v>754</v>
      </c>
      <c r="C1174" s="56" t="s">
        <v>755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730</v>
      </c>
      <c r="B1175" s="55" t="s">
        <v>9</v>
      </c>
      <c r="C1175" s="56" t="s">
        <v>723</v>
      </c>
      <c r="D1175" s="39" t="s">
        <v>672</v>
      </c>
      <c r="E1175" s="265">
        <v>400</v>
      </c>
      <c r="F1175" s="260"/>
      <c r="G1175" s="261"/>
    </row>
    <row r="1176" spans="1:7" ht="15" thickBot="1">
      <c r="A1176" s="39">
        <v>731</v>
      </c>
      <c r="B1176" s="55" t="s">
        <v>10</v>
      </c>
      <c r="C1176" s="56" t="s">
        <v>12</v>
      </c>
      <c r="D1176" s="39" t="s">
        <v>672</v>
      </c>
      <c r="E1176" s="265">
        <v>250</v>
      </c>
      <c r="F1176" s="260"/>
      <c r="G1176" s="261"/>
    </row>
    <row r="1177" spans="1:7" ht="15" thickBot="1">
      <c r="A1177" s="39">
        <v>733</v>
      </c>
      <c r="B1177" s="55" t="s">
        <v>739</v>
      </c>
      <c r="C1177" s="56" t="s">
        <v>756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735</v>
      </c>
      <c r="B1178" s="55" t="s">
        <v>757</v>
      </c>
      <c r="C1178" s="56" t="s">
        <v>2363</v>
      </c>
      <c r="D1178" s="39" t="s">
        <v>672</v>
      </c>
      <c r="E1178" s="265">
        <v>100</v>
      </c>
      <c r="F1178" s="260"/>
      <c r="G1178" s="261"/>
    </row>
    <row r="1179" spans="1:7" ht="15" thickBot="1">
      <c r="A1179" s="39">
        <v>1241</v>
      </c>
      <c r="B1179" s="55" t="s">
        <v>2022</v>
      </c>
      <c r="C1179" s="56" t="s">
        <v>2021</v>
      </c>
      <c r="D1179" s="39" t="s">
        <v>672</v>
      </c>
      <c r="E1179" s="265">
        <v>100</v>
      </c>
      <c r="F1179" s="262"/>
      <c r="G1179" s="261"/>
    </row>
    <row r="1180" spans="1:7" ht="15" thickBot="1">
      <c r="A1180" s="39">
        <v>736</v>
      </c>
      <c r="B1180" s="55" t="s">
        <v>750</v>
      </c>
      <c r="C1180" s="56" t="s">
        <v>478</v>
      </c>
      <c r="D1180" s="39" t="s">
        <v>672</v>
      </c>
      <c r="E1180" s="265">
        <v>1900</v>
      </c>
      <c r="F1180" s="260"/>
      <c r="G1180" s="261"/>
    </row>
    <row r="1181" spans="1:7" ht="15" thickBot="1">
      <c r="A1181" s="39">
        <v>737</v>
      </c>
      <c r="B1181" s="55" t="s">
        <v>479</v>
      </c>
      <c r="C1181" s="56" t="s">
        <v>480</v>
      </c>
      <c r="D1181" s="39" t="s">
        <v>672</v>
      </c>
      <c r="E1181" s="265">
        <v>350</v>
      </c>
      <c r="F1181" s="260"/>
      <c r="G1181" s="261"/>
    </row>
    <row r="1182" spans="1:7" ht="15" thickBot="1">
      <c r="A1182" s="39">
        <v>738</v>
      </c>
      <c r="B1182" s="55" t="s">
        <v>758</v>
      </c>
      <c r="C1182" s="56" t="s">
        <v>759</v>
      </c>
      <c r="D1182" s="39" t="s">
        <v>672</v>
      </c>
      <c r="E1182" s="265">
        <v>450</v>
      </c>
      <c r="F1182" s="260"/>
      <c r="G1182" s="261"/>
    </row>
    <row r="1183" spans="1:7" ht="15" thickBot="1">
      <c r="A1183" s="39">
        <v>739</v>
      </c>
      <c r="B1183" s="55" t="s">
        <v>758</v>
      </c>
      <c r="C1183" s="56" t="s">
        <v>481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740</v>
      </c>
      <c r="B1184" s="55" t="s">
        <v>750</v>
      </c>
      <c r="C1184" s="56" t="s">
        <v>2231</v>
      </c>
      <c r="D1184" s="39" t="s">
        <v>672</v>
      </c>
      <c r="E1184" s="265">
        <v>50</v>
      </c>
      <c r="F1184" s="260"/>
      <c r="G1184" s="261"/>
    </row>
    <row r="1185" spans="1:7" ht="15" thickBot="1">
      <c r="A1185" s="39">
        <v>741</v>
      </c>
      <c r="B1185" s="55" t="s">
        <v>732</v>
      </c>
      <c r="C1185" s="56" t="s">
        <v>0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742</v>
      </c>
      <c r="B1186" s="55" t="s">
        <v>750</v>
      </c>
      <c r="C1186" s="56" t="s">
        <v>1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743</v>
      </c>
      <c r="B1187" s="55" t="s">
        <v>750</v>
      </c>
      <c r="C1187" s="56" t="s">
        <v>2</v>
      </c>
      <c r="D1187" s="39" t="s">
        <v>672</v>
      </c>
      <c r="E1187" s="265">
        <v>40</v>
      </c>
      <c r="F1187" s="260"/>
      <c r="G1187" s="261"/>
    </row>
    <row r="1188" spans="1:7" ht="15" thickBot="1">
      <c r="A1188" s="39">
        <v>744</v>
      </c>
      <c r="B1188" s="55" t="s">
        <v>750</v>
      </c>
      <c r="C1188" s="56" t="s">
        <v>482</v>
      </c>
      <c r="D1188" s="39" t="s">
        <v>672</v>
      </c>
      <c r="E1188" s="265">
        <v>550</v>
      </c>
      <c r="F1188" s="260"/>
      <c r="G1188" s="261"/>
    </row>
    <row r="1189" spans="1:7" ht="26.25" thickBot="1">
      <c r="A1189" s="39">
        <v>745</v>
      </c>
      <c r="B1189" s="55" t="s">
        <v>750</v>
      </c>
      <c r="C1189" s="56" t="s">
        <v>1146</v>
      </c>
      <c r="D1189" s="39" t="s">
        <v>672</v>
      </c>
      <c r="E1189" s="265">
        <v>750</v>
      </c>
      <c r="F1189" s="260"/>
      <c r="G1189" s="261"/>
    </row>
    <row r="1190" spans="1:7" ht="15" thickBot="1">
      <c r="A1190" s="39">
        <v>846</v>
      </c>
      <c r="B1190" s="55" t="s">
        <v>13</v>
      </c>
      <c r="C1190" s="31" t="s">
        <v>14</v>
      </c>
      <c r="D1190" s="39" t="s">
        <v>672</v>
      </c>
      <c r="E1190" s="265">
        <v>400</v>
      </c>
      <c r="F1190" s="263"/>
      <c r="G1190" s="261"/>
    </row>
    <row r="1191" spans="1:7" ht="15" thickBot="1">
      <c r="A1191" s="39">
        <v>847</v>
      </c>
      <c r="B1191" s="55" t="s">
        <v>738</v>
      </c>
      <c r="C1191" s="31" t="s">
        <v>2364</v>
      </c>
      <c r="D1191" s="39" t="s">
        <v>672</v>
      </c>
      <c r="E1191" s="265">
        <v>900</v>
      </c>
      <c r="F1191" s="263"/>
      <c r="G1191" s="261"/>
    </row>
    <row r="1192" spans="1:7" ht="15" thickBot="1">
      <c r="A1192" s="39">
        <v>848</v>
      </c>
      <c r="B1192" s="55" t="s">
        <v>738</v>
      </c>
      <c r="C1192" s="31" t="s">
        <v>2365</v>
      </c>
      <c r="D1192" s="39" t="s">
        <v>672</v>
      </c>
      <c r="E1192" s="265">
        <v>1500</v>
      </c>
      <c r="F1192" s="263"/>
      <c r="G1192" s="261"/>
    </row>
    <row r="1193" spans="1:7" ht="15" thickBot="1">
      <c r="A1193" s="39">
        <v>849</v>
      </c>
      <c r="B1193" s="55" t="s">
        <v>738</v>
      </c>
      <c r="C1193" s="31" t="s">
        <v>15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1184</v>
      </c>
      <c r="B1194" s="55" t="s">
        <v>1160</v>
      </c>
      <c r="C1194" s="31" t="s">
        <v>1161</v>
      </c>
      <c r="D1194" s="39" t="s">
        <v>672</v>
      </c>
      <c r="E1194" s="265">
        <v>700</v>
      </c>
      <c r="F1194" s="264"/>
      <c r="G1194" s="261"/>
    </row>
    <row r="1195" spans="1:7" ht="15" thickBot="1">
      <c r="A1195" s="39">
        <v>1185</v>
      </c>
      <c r="B1195" s="55" t="s">
        <v>1162</v>
      </c>
      <c r="C1195" s="31" t="s">
        <v>1163</v>
      </c>
      <c r="D1195" s="39" t="s">
        <v>672</v>
      </c>
      <c r="E1195" s="265">
        <v>1200</v>
      </c>
      <c r="F1195" s="264"/>
      <c r="G1195" s="261"/>
    </row>
    <row r="1196" spans="1:7" ht="15" thickBot="1">
      <c r="A1196" s="39">
        <v>1186</v>
      </c>
      <c r="B1196" s="55" t="s">
        <v>1164</v>
      </c>
      <c r="C1196" s="31" t="s">
        <v>1165</v>
      </c>
      <c r="D1196" s="39" t="s">
        <v>672</v>
      </c>
      <c r="E1196" s="265">
        <v>500</v>
      </c>
      <c r="F1196" s="264"/>
      <c r="G1196" s="261"/>
    </row>
    <row r="1197" spans="1:7" ht="26.25" thickBot="1">
      <c r="A1197" s="39">
        <v>1187</v>
      </c>
      <c r="B1197" s="55" t="s">
        <v>1166</v>
      </c>
      <c r="C1197" s="31" t="s">
        <v>1167</v>
      </c>
      <c r="D1197" s="39" t="s">
        <v>672</v>
      </c>
      <c r="E1197" s="265">
        <v>100</v>
      </c>
      <c r="F1197" s="264"/>
      <c r="G1197" s="261"/>
    </row>
    <row r="1198" spans="1:7" s="161" customFormat="1" ht="15" thickBot="1">
      <c r="A1198" s="39">
        <v>1330</v>
      </c>
      <c r="B1198" s="55" t="s">
        <v>2226</v>
      </c>
      <c r="C1198" s="31" t="s">
        <v>2227</v>
      </c>
      <c r="D1198" s="39" t="s">
        <v>672</v>
      </c>
      <c r="E1198" s="225">
        <v>2200</v>
      </c>
      <c r="F1198" s="162"/>
      <c r="G1198"/>
    </row>
    <row r="1199" spans="1:7" s="161" customFormat="1" ht="15" thickBot="1">
      <c r="A1199" s="39">
        <v>1331</v>
      </c>
      <c r="B1199" s="55" t="s">
        <v>2228</v>
      </c>
      <c r="C1199" s="31" t="s">
        <v>2229</v>
      </c>
      <c r="D1199" s="39" t="s">
        <v>672</v>
      </c>
      <c r="E1199" s="225">
        <v>2500</v>
      </c>
      <c r="F1199" s="162"/>
      <c r="G1199"/>
    </row>
    <row r="1200" spans="1:5" ht="15" thickBot="1">
      <c r="A1200" s="291" t="s">
        <v>484</v>
      </c>
      <c r="B1200" s="291"/>
      <c r="C1200" s="291"/>
      <c r="D1200" s="291"/>
      <c r="E1200" s="291"/>
    </row>
    <row r="1201" spans="1:5" ht="15" thickBot="1">
      <c r="A1201" s="39">
        <v>746</v>
      </c>
      <c r="B1201" s="55" t="s">
        <v>21</v>
      </c>
      <c r="C1201" s="56" t="s">
        <v>485</v>
      </c>
      <c r="D1201" s="39" t="s">
        <v>672</v>
      </c>
      <c r="E1201" s="233">
        <v>100</v>
      </c>
    </row>
    <row r="1202" spans="1:5" ht="45" customHeight="1" thickBot="1">
      <c r="A1202" s="39">
        <v>747</v>
      </c>
      <c r="B1202" s="55" t="s">
        <v>486</v>
      </c>
      <c r="C1202" s="56" t="s">
        <v>2282</v>
      </c>
      <c r="D1202" s="39" t="s">
        <v>672</v>
      </c>
      <c r="E1202" s="233">
        <v>300</v>
      </c>
    </row>
    <row r="1203" spans="1:5" ht="15.75" customHeight="1" thickBot="1">
      <c r="A1203" s="39">
        <v>748</v>
      </c>
      <c r="B1203" s="55" t="s">
        <v>487</v>
      </c>
      <c r="C1203" s="56" t="s">
        <v>2283</v>
      </c>
      <c r="D1203" s="39" t="s">
        <v>672</v>
      </c>
      <c r="E1203" s="233">
        <v>50</v>
      </c>
    </row>
    <row r="1204" spans="1:5" ht="15" thickBot="1">
      <c r="A1204" s="39">
        <v>749</v>
      </c>
      <c r="B1204" s="55" t="s">
        <v>488</v>
      </c>
      <c r="C1204" s="56" t="s">
        <v>489</v>
      </c>
      <c r="D1204" s="39" t="s">
        <v>672</v>
      </c>
      <c r="E1204" s="233">
        <v>50</v>
      </c>
    </row>
    <row r="1205" spans="1:5" ht="15" thickBot="1">
      <c r="A1205" s="39">
        <v>750</v>
      </c>
      <c r="B1205" s="55" t="s">
        <v>488</v>
      </c>
      <c r="C1205" s="56" t="s">
        <v>490</v>
      </c>
      <c r="D1205" s="39" t="s">
        <v>672</v>
      </c>
      <c r="E1205" s="233">
        <v>100</v>
      </c>
    </row>
    <row r="1206" spans="1:5" ht="15" thickBot="1">
      <c r="A1206" s="39">
        <v>751</v>
      </c>
      <c r="B1206" s="55" t="s">
        <v>491</v>
      </c>
      <c r="C1206" s="56" t="s">
        <v>492</v>
      </c>
      <c r="D1206" s="39" t="s">
        <v>672</v>
      </c>
      <c r="E1206" s="233">
        <v>150</v>
      </c>
    </row>
    <row r="1207" spans="1:5" ht="15" thickBot="1">
      <c r="A1207" s="39">
        <v>752</v>
      </c>
      <c r="B1207" s="55" t="s">
        <v>479</v>
      </c>
      <c r="C1207" s="56" t="s">
        <v>493</v>
      </c>
      <c r="D1207" s="39" t="s">
        <v>672</v>
      </c>
      <c r="E1207" s="233">
        <v>1000</v>
      </c>
    </row>
    <row r="1208" spans="1:5" ht="15" thickBot="1">
      <c r="A1208" s="39">
        <v>753</v>
      </c>
      <c r="B1208" s="55" t="s">
        <v>488</v>
      </c>
      <c r="C1208" s="56" t="s">
        <v>494</v>
      </c>
      <c r="D1208" s="39" t="s">
        <v>672</v>
      </c>
      <c r="E1208" s="233">
        <v>750</v>
      </c>
    </row>
    <row r="1209" spans="1:5" ht="15" thickBot="1">
      <c r="A1209" s="39">
        <v>754</v>
      </c>
      <c r="B1209" s="55" t="s">
        <v>479</v>
      </c>
      <c r="C1209" s="56" t="s">
        <v>495</v>
      </c>
      <c r="D1209" s="39" t="s">
        <v>672</v>
      </c>
      <c r="E1209" s="233">
        <v>1000</v>
      </c>
    </row>
    <row r="1210" spans="1:5" ht="15" thickBot="1">
      <c r="A1210" s="39">
        <v>755</v>
      </c>
      <c r="B1210" s="55" t="s">
        <v>496</v>
      </c>
      <c r="C1210" s="56" t="s">
        <v>2358</v>
      </c>
      <c r="D1210" s="39" t="s">
        <v>672</v>
      </c>
      <c r="E1210" s="233">
        <v>200</v>
      </c>
    </row>
    <row r="1211" spans="1:5" ht="15" thickBot="1">
      <c r="A1211" s="39">
        <v>756</v>
      </c>
      <c r="B1211" s="55" t="s">
        <v>497</v>
      </c>
      <c r="C1211" s="56" t="s">
        <v>2366</v>
      </c>
      <c r="D1211" s="39" t="s">
        <v>672</v>
      </c>
      <c r="E1211" s="233">
        <v>1950</v>
      </c>
    </row>
    <row r="1212" spans="1:5" ht="15" thickBot="1">
      <c r="A1212" s="39">
        <v>757</v>
      </c>
      <c r="B1212" s="55" t="s">
        <v>497</v>
      </c>
      <c r="C1212" s="56" t="s">
        <v>498</v>
      </c>
      <c r="D1212" s="39" t="s">
        <v>672</v>
      </c>
      <c r="E1212" s="233">
        <v>2500</v>
      </c>
    </row>
    <row r="1213" spans="1:5" ht="15" thickBot="1">
      <c r="A1213" s="39">
        <v>758</v>
      </c>
      <c r="B1213" s="55" t="s">
        <v>499</v>
      </c>
      <c r="C1213" s="56" t="s">
        <v>500</v>
      </c>
      <c r="D1213" s="39" t="s">
        <v>672</v>
      </c>
      <c r="E1213" s="233">
        <v>2500</v>
      </c>
    </row>
    <row r="1214" spans="1:5" ht="26.25" thickBot="1">
      <c r="A1214" s="39">
        <v>759</v>
      </c>
      <c r="B1214" s="55" t="s">
        <v>499</v>
      </c>
      <c r="C1214" s="56" t="s">
        <v>501</v>
      </c>
      <c r="D1214" s="39" t="s">
        <v>672</v>
      </c>
      <c r="E1214" s="233">
        <v>3700</v>
      </c>
    </row>
    <row r="1215" spans="1:5" ht="15" thickBot="1">
      <c r="A1215" s="39">
        <v>760</v>
      </c>
      <c r="B1215" s="55" t="s">
        <v>499</v>
      </c>
      <c r="C1215" s="56" t="s">
        <v>2284</v>
      </c>
      <c r="D1215" s="39" t="s">
        <v>672</v>
      </c>
      <c r="E1215" s="233">
        <v>1000</v>
      </c>
    </row>
    <row r="1216" spans="1:5" ht="15" thickBot="1">
      <c r="A1216" s="39">
        <v>761</v>
      </c>
      <c r="B1216" s="55" t="s">
        <v>502</v>
      </c>
      <c r="C1216" s="56" t="s">
        <v>503</v>
      </c>
      <c r="D1216" s="39" t="s">
        <v>672</v>
      </c>
      <c r="E1216" s="233">
        <v>300</v>
      </c>
    </row>
    <row r="1217" spans="1:5" ht="15" thickBot="1">
      <c r="A1217" s="39">
        <v>762</v>
      </c>
      <c r="B1217" s="55" t="s">
        <v>502</v>
      </c>
      <c r="C1217" s="56" t="s">
        <v>504</v>
      </c>
      <c r="D1217" s="39" t="s">
        <v>672</v>
      </c>
      <c r="E1217" s="233">
        <v>300</v>
      </c>
    </row>
    <row r="1218" spans="1:5" ht="15" thickBot="1">
      <c r="A1218" s="39">
        <v>763</v>
      </c>
      <c r="B1218" s="55" t="s">
        <v>499</v>
      </c>
      <c r="C1218" s="56" t="s">
        <v>505</v>
      </c>
      <c r="D1218" s="39" t="s">
        <v>672</v>
      </c>
      <c r="E1218" s="233">
        <v>700</v>
      </c>
    </row>
    <row r="1219" spans="1:5" ht="15" thickBot="1">
      <c r="A1219" s="39">
        <v>764</v>
      </c>
      <c r="B1219" s="55" t="s">
        <v>499</v>
      </c>
      <c r="C1219" s="56" t="s">
        <v>506</v>
      </c>
      <c r="D1219" s="39" t="s">
        <v>672</v>
      </c>
      <c r="E1219" s="233">
        <v>350</v>
      </c>
    </row>
    <row r="1220" spans="1:5" ht="15" thickBot="1">
      <c r="A1220" s="39">
        <v>765</v>
      </c>
      <c r="B1220" s="55" t="s">
        <v>507</v>
      </c>
      <c r="C1220" s="56" t="s">
        <v>508</v>
      </c>
      <c r="D1220" s="39" t="s">
        <v>672</v>
      </c>
      <c r="E1220" s="233">
        <v>800</v>
      </c>
    </row>
    <row r="1221" spans="1:5" ht="15" thickBot="1">
      <c r="A1221" s="39">
        <v>766</v>
      </c>
      <c r="B1221" s="55" t="s">
        <v>507</v>
      </c>
      <c r="C1221" s="56" t="s">
        <v>509</v>
      </c>
      <c r="D1221" s="39" t="s">
        <v>672</v>
      </c>
      <c r="E1221" s="233">
        <v>800</v>
      </c>
    </row>
    <row r="1222" spans="1:5" ht="15" thickBot="1">
      <c r="A1222" s="39">
        <v>767</v>
      </c>
      <c r="B1222" s="55" t="s">
        <v>499</v>
      </c>
      <c r="C1222" s="56" t="s">
        <v>510</v>
      </c>
      <c r="D1222" s="39" t="s">
        <v>672</v>
      </c>
      <c r="E1222" s="233">
        <v>500</v>
      </c>
    </row>
    <row r="1223" spans="1:5" ht="15" thickBot="1">
      <c r="A1223" s="39">
        <v>768</v>
      </c>
      <c r="B1223" s="55" t="s">
        <v>511</v>
      </c>
      <c r="C1223" s="56" t="s">
        <v>512</v>
      </c>
      <c r="D1223" s="39" t="s">
        <v>672</v>
      </c>
      <c r="E1223" s="233">
        <v>50</v>
      </c>
    </row>
    <row r="1224" spans="1:5" ht="15" thickBot="1">
      <c r="A1224" s="39">
        <v>769</v>
      </c>
      <c r="B1224" s="55" t="s">
        <v>513</v>
      </c>
      <c r="C1224" s="56" t="s">
        <v>514</v>
      </c>
      <c r="D1224" s="39" t="s">
        <v>672</v>
      </c>
      <c r="E1224" s="233">
        <v>200</v>
      </c>
    </row>
    <row r="1225" spans="1:5" ht="15" thickBot="1">
      <c r="A1225" s="39">
        <v>770</v>
      </c>
      <c r="B1225" s="55" t="s">
        <v>511</v>
      </c>
      <c r="C1225" s="57" t="s">
        <v>515</v>
      </c>
      <c r="D1225" s="39" t="s">
        <v>672</v>
      </c>
      <c r="E1225" s="233">
        <v>50</v>
      </c>
    </row>
    <row r="1226" spans="1:5" ht="15" thickBot="1">
      <c r="A1226" s="39">
        <v>771</v>
      </c>
      <c r="B1226" s="55" t="s">
        <v>497</v>
      </c>
      <c r="C1226" s="55" t="s">
        <v>2285</v>
      </c>
      <c r="D1226" s="39" t="s">
        <v>672</v>
      </c>
      <c r="E1226" s="233">
        <v>200</v>
      </c>
    </row>
    <row r="1227" spans="1:5" ht="15" thickBot="1">
      <c r="A1227" s="39">
        <v>772</v>
      </c>
      <c r="B1227" s="55" t="s">
        <v>516</v>
      </c>
      <c r="C1227" s="56" t="s">
        <v>517</v>
      </c>
      <c r="D1227" s="39" t="s">
        <v>672</v>
      </c>
      <c r="E1227" s="233">
        <v>50</v>
      </c>
    </row>
    <row r="1228" spans="1:5" ht="15" thickBot="1">
      <c r="A1228" s="39">
        <v>773</v>
      </c>
      <c r="B1228" s="55" t="s">
        <v>518</v>
      </c>
      <c r="C1228" s="56" t="s">
        <v>519</v>
      </c>
      <c r="D1228" s="39" t="s">
        <v>672</v>
      </c>
      <c r="E1228" s="233">
        <v>50</v>
      </c>
    </row>
    <row r="1229" spans="1:7" ht="15" thickBot="1">
      <c r="A1229" s="39">
        <v>774</v>
      </c>
      <c r="B1229" s="55" t="s">
        <v>486</v>
      </c>
      <c r="C1229" s="56" t="s">
        <v>520</v>
      </c>
      <c r="D1229" s="39" t="s">
        <v>672</v>
      </c>
      <c r="E1229" s="233">
        <v>100</v>
      </c>
      <c r="G1229" s="206"/>
    </row>
    <row r="1230" spans="1:5" ht="15" thickBot="1">
      <c r="A1230" s="39">
        <v>775</v>
      </c>
      <c r="B1230" s="55" t="s">
        <v>479</v>
      </c>
      <c r="C1230" s="56" t="s">
        <v>2286</v>
      </c>
      <c r="D1230" s="39" t="s">
        <v>672</v>
      </c>
      <c r="E1230" s="233">
        <v>200</v>
      </c>
    </row>
    <row r="1231" spans="1:5" ht="15" thickBot="1">
      <c r="A1231" s="39">
        <v>776</v>
      </c>
      <c r="B1231" s="55" t="s">
        <v>511</v>
      </c>
      <c r="C1231" s="57" t="s">
        <v>521</v>
      </c>
      <c r="D1231" s="39" t="s">
        <v>672</v>
      </c>
      <c r="E1231" s="233">
        <v>50</v>
      </c>
    </row>
    <row r="1232" spans="1:5" ht="15" thickBot="1">
      <c r="A1232" s="39">
        <v>777</v>
      </c>
      <c r="B1232" s="55" t="s">
        <v>522</v>
      </c>
      <c r="C1232" s="56" t="s">
        <v>523</v>
      </c>
      <c r="D1232" s="39" t="s">
        <v>672</v>
      </c>
      <c r="E1232" s="233">
        <v>100</v>
      </c>
    </row>
    <row r="1233" spans="1:5" ht="15" thickBot="1">
      <c r="A1233" s="39">
        <v>778</v>
      </c>
      <c r="B1233" s="55" t="s">
        <v>499</v>
      </c>
      <c r="C1233" s="56" t="s">
        <v>2357</v>
      </c>
      <c r="D1233" s="39" t="s">
        <v>672</v>
      </c>
      <c r="E1233" s="233">
        <v>500</v>
      </c>
    </row>
    <row r="1234" spans="1:5" ht="15" thickBot="1">
      <c r="A1234" s="39">
        <v>779</v>
      </c>
      <c r="B1234" s="55" t="s">
        <v>524</v>
      </c>
      <c r="C1234" s="56" t="s">
        <v>525</v>
      </c>
      <c r="D1234" s="39" t="s">
        <v>672</v>
      </c>
      <c r="E1234" s="233">
        <v>350</v>
      </c>
    </row>
    <row r="1235" spans="1:7" s="206" customFormat="1" ht="15" thickBot="1">
      <c r="A1235" s="29">
        <v>1007</v>
      </c>
      <c r="B1235" s="31" t="s">
        <v>779</v>
      </c>
      <c r="C1235" s="34" t="s">
        <v>786</v>
      </c>
      <c r="D1235" s="39" t="s">
        <v>672</v>
      </c>
      <c r="E1235" s="225">
        <v>50</v>
      </c>
      <c r="F1235" s="162"/>
      <c r="G1235"/>
    </row>
    <row r="1236" spans="1:7" ht="15.75" thickBot="1">
      <c r="A1236" s="39">
        <v>1008</v>
      </c>
      <c r="B1236" s="55" t="s">
        <v>780</v>
      </c>
      <c r="C1236" s="56" t="s">
        <v>783</v>
      </c>
      <c r="D1236" s="39" t="s">
        <v>672</v>
      </c>
      <c r="E1236" s="233">
        <v>50</v>
      </c>
      <c r="G1236" s="209"/>
    </row>
    <row r="1237" spans="1:5" ht="15" thickBot="1">
      <c r="A1237" s="39">
        <v>1009</v>
      </c>
      <c r="B1237" s="55" t="s">
        <v>781</v>
      </c>
      <c r="C1237" s="56" t="s">
        <v>784</v>
      </c>
      <c r="D1237" s="39" t="s">
        <v>672</v>
      </c>
      <c r="E1237" s="233">
        <v>50</v>
      </c>
    </row>
    <row r="1238" spans="1:5" ht="26.25" thickBot="1">
      <c r="A1238" s="39">
        <v>1010</v>
      </c>
      <c r="B1238" s="55" t="s">
        <v>782</v>
      </c>
      <c r="C1238" s="56" t="s">
        <v>785</v>
      </c>
      <c r="D1238" s="39" t="s">
        <v>672</v>
      </c>
      <c r="E1238" s="233">
        <v>200</v>
      </c>
    </row>
    <row r="1239" spans="1:5" ht="15" thickBot="1">
      <c r="A1239" s="39">
        <v>1011</v>
      </c>
      <c r="B1239" s="55" t="s">
        <v>787</v>
      </c>
      <c r="C1239" s="56" t="s">
        <v>788</v>
      </c>
      <c r="D1239" s="39" t="s">
        <v>672</v>
      </c>
      <c r="E1239" s="233">
        <v>50</v>
      </c>
    </row>
    <row r="1240" spans="1:5" ht="15" thickBot="1">
      <c r="A1240" s="39">
        <v>1012</v>
      </c>
      <c r="B1240" s="55" t="s">
        <v>790</v>
      </c>
      <c r="C1240" s="58" t="s">
        <v>792</v>
      </c>
      <c r="D1240" s="39" t="s">
        <v>672</v>
      </c>
      <c r="E1240" s="233">
        <v>150</v>
      </c>
    </row>
    <row r="1241" spans="1:5" ht="15" thickBot="1">
      <c r="A1241" s="39">
        <v>1013</v>
      </c>
      <c r="B1241" s="55" t="s">
        <v>791</v>
      </c>
      <c r="C1241" s="58" t="s">
        <v>793</v>
      </c>
      <c r="D1241" s="39" t="s">
        <v>672</v>
      </c>
      <c r="E1241" s="233">
        <v>400</v>
      </c>
    </row>
    <row r="1242" spans="1:7" s="209" customFormat="1" ht="15.75" thickBot="1">
      <c r="A1242" s="39">
        <v>1026</v>
      </c>
      <c r="B1242" s="55" t="s">
        <v>800</v>
      </c>
      <c r="C1242" s="58" t="s">
        <v>801</v>
      </c>
      <c r="D1242" s="39" t="s">
        <v>672</v>
      </c>
      <c r="E1242" s="233">
        <v>100</v>
      </c>
      <c r="G1242"/>
    </row>
    <row r="1243" spans="1:5" ht="15" thickBot="1">
      <c r="A1243" s="39">
        <v>1027</v>
      </c>
      <c r="B1243" s="55" t="s">
        <v>491</v>
      </c>
      <c r="C1243" s="58" t="s">
        <v>802</v>
      </c>
      <c r="D1243" s="39" t="s">
        <v>672</v>
      </c>
      <c r="E1243" s="233">
        <v>150</v>
      </c>
    </row>
    <row r="1244" spans="1:5" ht="15" thickBot="1">
      <c r="A1244" s="39">
        <v>1086</v>
      </c>
      <c r="B1244" s="55" t="s">
        <v>518</v>
      </c>
      <c r="C1244" s="58" t="s">
        <v>2040</v>
      </c>
      <c r="D1244" s="39" t="s">
        <v>672</v>
      </c>
      <c r="E1244" s="233">
        <v>100</v>
      </c>
    </row>
    <row r="1245" spans="1:5" ht="15" thickBot="1">
      <c r="A1245" s="23">
        <v>1138</v>
      </c>
      <c r="B1245" s="26" t="s">
        <v>518</v>
      </c>
      <c r="C1245" s="27" t="s">
        <v>995</v>
      </c>
      <c r="D1245" s="39" t="s">
        <v>672</v>
      </c>
      <c r="E1245" s="224">
        <v>100</v>
      </c>
    </row>
    <row r="1246" spans="1:7" ht="15" thickBot="1">
      <c r="A1246" s="29">
        <v>1247</v>
      </c>
      <c r="B1246" s="30" t="s">
        <v>578</v>
      </c>
      <c r="C1246" s="34" t="s">
        <v>2033</v>
      </c>
      <c r="D1246" s="39" t="s">
        <v>672</v>
      </c>
      <c r="E1246" s="225">
        <v>100</v>
      </c>
      <c r="G1246" s="208"/>
    </row>
    <row r="1247" spans="1:7" ht="26.25" thickBot="1">
      <c r="A1247" s="29">
        <v>1248</v>
      </c>
      <c r="B1247" s="30" t="s">
        <v>518</v>
      </c>
      <c r="C1247" s="34" t="s">
        <v>2034</v>
      </c>
      <c r="D1247" s="39" t="s">
        <v>672</v>
      </c>
      <c r="E1247" s="225">
        <v>200</v>
      </c>
      <c r="G1247" s="208"/>
    </row>
    <row r="1248" spans="1:7" ht="39" thickBot="1">
      <c r="A1248" s="29">
        <v>1249</v>
      </c>
      <c r="B1248" s="30" t="s">
        <v>518</v>
      </c>
      <c r="C1248" s="34" t="s">
        <v>2035</v>
      </c>
      <c r="D1248" s="39" t="s">
        <v>672</v>
      </c>
      <c r="E1248" s="225">
        <v>100</v>
      </c>
      <c r="G1248" s="208"/>
    </row>
    <row r="1249" spans="1:7" ht="39" thickBot="1">
      <c r="A1249" s="29">
        <v>1250</v>
      </c>
      <c r="B1249" s="30" t="s">
        <v>2036</v>
      </c>
      <c r="C1249" s="34" t="s">
        <v>2037</v>
      </c>
      <c r="D1249" s="39" t="s">
        <v>672</v>
      </c>
      <c r="E1249" s="225">
        <v>150</v>
      </c>
      <c r="G1249" s="208"/>
    </row>
    <row r="1250" spans="1:7" ht="15" thickBot="1">
      <c r="A1250" s="29">
        <v>1251</v>
      </c>
      <c r="B1250" s="30" t="s">
        <v>518</v>
      </c>
      <c r="C1250" s="34" t="s">
        <v>2038</v>
      </c>
      <c r="D1250" s="39" t="s">
        <v>672</v>
      </c>
      <c r="E1250" s="225">
        <v>150</v>
      </c>
      <c r="G1250" s="208"/>
    </row>
    <row r="1251" spans="1:7" ht="15" thickBot="1">
      <c r="A1251" s="29">
        <v>1366</v>
      </c>
      <c r="B1251" s="30" t="s">
        <v>564</v>
      </c>
      <c r="C1251" s="34" t="s">
        <v>2263</v>
      </c>
      <c r="D1251" s="39" t="s">
        <v>672</v>
      </c>
      <c r="E1251" s="225">
        <v>1200</v>
      </c>
      <c r="G1251" s="208"/>
    </row>
    <row r="1252" spans="1:6" s="208" customFormat="1" ht="15" thickBot="1">
      <c r="A1252" s="29">
        <v>1367</v>
      </c>
      <c r="B1252" s="30" t="s">
        <v>564</v>
      </c>
      <c r="C1252" s="34" t="s">
        <v>2264</v>
      </c>
      <c r="D1252" s="39" t="s">
        <v>672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791</v>
      </c>
      <c r="C1253" s="34" t="s">
        <v>2280</v>
      </c>
      <c r="D1253" s="39" t="s">
        <v>672</v>
      </c>
      <c r="E1253" s="225">
        <v>1650</v>
      </c>
      <c r="F1253" s="162"/>
    </row>
    <row r="1254" spans="1:6" s="208" customFormat="1" ht="26.25" thickBot="1">
      <c r="A1254" s="29">
        <v>1384</v>
      </c>
      <c r="B1254" s="30" t="s">
        <v>791</v>
      </c>
      <c r="C1254" s="34" t="s">
        <v>2281</v>
      </c>
      <c r="D1254" s="39" t="s">
        <v>672</v>
      </c>
      <c r="E1254" s="225">
        <v>2800</v>
      </c>
      <c r="F1254" s="162"/>
    </row>
    <row r="1255" spans="1:6" s="208" customFormat="1" ht="15" thickBot="1">
      <c r="A1255" s="29">
        <v>970</v>
      </c>
      <c r="B1255" s="30" t="s">
        <v>488</v>
      </c>
      <c r="C1255" s="34" t="s">
        <v>2356</v>
      </c>
      <c r="D1255" s="39" t="s">
        <v>672</v>
      </c>
      <c r="E1255" s="253">
        <v>650</v>
      </c>
      <c r="F1255" s="162"/>
    </row>
    <row r="1256" spans="1:6" s="208" customFormat="1" ht="15" thickBot="1">
      <c r="A1256" s="29">
        <v>1401</v>
      </c>
      <c r="B1256" s="30" t="s">
        <v>2348</v>
      </c>
      <c r="C1256" s="34" t="s">
        <v>2349</v>
      </c>
      <c r="D1256" s="39" t="s">
        <v>672</v>
      </c>
      <c r="E1256" s="253">
        <v>300</v>
      </c>
      <c r="F1256" s="162"/>
    </row>
    <row r="1257" spans="1:7" s="208" customFormat="1" ht="15" thickBot="1">
      <c r="A1257" s="29">
        <v>1402</v>
      </c>
      <c r="B1257" s="30" t="s">
        <v>488</v>
      </c>
      <c r="C1257" s="34" t="s">
        <v>2350</v>
      </c>
      <c r="D1257" s="39" t="s">
        <v>672</v>
      </c>
      <c r="E1257" s="253">
        <v>2000</v>
      </c>
      <c r="F1257" s="162"/>
      <c r="G1257"/>
    </row>
    <row r="1258" spans="1:7" s="208" customFormat="1" ht="15" thickBot="1">
      <c r="A1258" s="29">
        <v>1403</v>
      </c>
      <c r="B1258" s="30" t="s">
        <v>488</v>
      </c>
      <c r="C1258" s="34" t="s">
        <v>2351</v>
      </c>
      <c r="D1258" s="39" t="s">
        <v>672</v>
      </c>
      <c r="E1258" s="253">
        <v>450</v>
      </c>
      <c r="F1258" s="162"/>
      <c r="G1258"/>
    </row>
    <row r="1259" spans="1:7" s="208" customFormat="1" ht="15" thickBot="1">
      <c r="A1259" s="29">
        <v>1404</v>
      </c>
      <c r="B1259" s="30" t="s">
        <v>488</v>
      </c>
      <c r="C1259" s="34" t="s">
        <v>2352</v>
      </c>
      <c r="D1259" s="39" t="s">
        <v>672</v>
      </c>
      <c r="E1259" s="253">
        <v>1000</v>
      </c>
      <c r="F1259" s="162"/>
      <c r="G1259"/>
    </row>
    <row r="1260" spans="1:7" s="208" customFormat="1" ht="15" thickBot="1">
      <c r="A1260" s="29">
        <v>1405</v>
      </c>
      <c r="B1260" s="30" t="s">
        <v>488</v>
      </c>
      <c r="C1260" s="34" t="s">
        <v>2353</v>
      </c>
      <c r="D1260" s="39" t="s">
        <v>672</v>
      </c>
      <c r="E1260" s="253">
        <v>500</v>
      </c>
      <c r="F1260" s="162"/>
      <c r="G1260"/>
    </row>
    <row r="1261" spans="1:7" s="208" customFormat="1" ht="15" thickBot="1">
      <c r="A1261" s="29">
        <v>1406</v>
      </c>
      <c r="B1261" s="30" t="s">
        <v>488</v>
      </c>
      <c r="C1261" s="34" t="s">
        <v>2354</v>
      </c>
      <c r="D1261" s="39" t="s">
        <v>672</v>
      </c>
      <c r="E1261" s="253">
        <v>450</v>
      </c>
      <c r="F1261" s="162"/>
      <c r="G1261"/>
    </row>
    <row r="1262" spans="1:7" s="208" customFormat="1" ht="15" thickBot="1">
      <c r="A1262" s="29">
        <v>1407</v>
      </c>
      <c r="B1262" s="30" t="s">
        <v>488</v>
      </c>
      <c r="C1262" s="34" t="s">
        <v>2355</v>
      </c>
      <c r="D1262" s="39" t="s">
        <v>672</v>
      </c>
      <c r="E1262" s="253">
        <v>350</v>
      </c>
      <c r="F1262" s="162"/>
      <c r="G1262"/>
    </row>
    <row r="1263" spans="1:5" ht="15" thickBot="1">
      <c r="A1263" s="291" t="s">
        <v>526</v>
      </c>
      <c r="B1263" s="291"/>
      <c r="C1263" s="291"/>
      <c r="D1263" s="291"/>
      <c r="E1263" s="291"/>
    </row>
    <row r="1264" spans="1:5" ht="15" thickBot="1">
      <c r="A1264" s="39">
        <v>780</v>
      </c>
      <c r="B1264" s="55" t="s">
        <v>527</v>
      </c>
      <c r="C1264" s="56" t="s">
        <v>770</v>
      </c>
      <c r="D1264" s="39" t="s">
        <v>672</v>
      </c>
      <c r="E1264" s="233">
        <v>2500</v>
      </c>
    </row>
    <row r="1265" spans="1:5" ht="26.25" thickBot="1">
      <c r="A1265" s="39">
        <v>781</v>
      </c>
      <c r="B1265" s="55" t="s">
        <v>437</v>
      </c>
      <c r="C1265" s="56" t="s">
        <v>528</v>
      </c>
      <c r="D1265" s="39" t="s">
        <v>672</v>
      </c>
      <c r="E1265" s="233">
        <v>400</v>
      </c>
    </row>
    <row r="1266" spans="1:5" ht="15" thickBot="1">
      <c r="A1266" s="39">
        <v>782</v>
      </c>
      <c r="B1266" s="55" t="s">
        <v>732</v>
      </c>
      <c r="C1266" s="56" t="s">
        <v>529</v>
      </c>
      <c r="D1266" s="39" t="s">
        <v>672</v>
      </c>
      <c r="E1266" s="233">
        <v>2500</v>
      </c>
    </row>
    <row r="1267" spans="1:5" ht="15" thickBot="1">
      <c r="A1267" s="39">
        <v>783</v>
      </c>
      <c r="B1267" s="55" t="s">
        <v>732</v>
      </c>
      <c r="C1267" s="56" t="s">
        <v>2267</v>
      </c>
      <c r="D1267" s="39" t="s">
        <v>672</v>
      </c>
      <c r="E1267" s="233">
        <v>3000</v>
      </c>
    </row>
    <row r="1268" spans="1:5" ht="26.25" thickBot="1">
      <c r="A1268" s="39">
        <v>786</v>
      </c>
      <c r="B1268" s="55" t="s">
        <v>732</v>
      </c>
      <c r="C1268" s="56" t="s">
        <v>530</v>
      </c>
      <c r="D1268" s="39" t="s">
        <v>672</v>
      </c>
      <c r="E1268" s="233">
        <v>1500</v>
      </c>
    </row>
    <row r="1269" spans="1:7" ht="15" thickBot="1">
      <c r="A1269" s="39">
        <v>991</v>
      </c>
      <c r="B1269" s="55" t="s">
        <v>732</v>
      </c>
      <c r="C1269" s="56" t="s">
        <v>769</v>
      </c>
      <c r="D1269" s="39" t="s">
        <v>672</v>
      </c>
      <c r="E1269" s="233">
        <v>2000</v>
      </c>
      <c r="G1269" s="208"/>
    </row>
    <row r="1270" spans="1:5" ht="26.25" thickBot="1">
      <c r="A1270" s="39">
        <v>1229</v>
      </c>
      <c r="B1270" s="55" t="s">
        <v>732</v>
      </c>
      <c r="C1270" s="56" t="s">
        <v>2004</v>
      </c>
      <c r="D1270" s="39" t="s">
        <v>672</v>
      </c>
      <c r="E1270" s="233">
        <v>2200</v>
      </c>
    </row>
    <row r="1271" spans="1:7" ht="26.25" thickBot="1">
      <c r="A1271" s="39">
        <v>1230</v>
      </c>
      <c r="B1271" s="55" t="s">
        <v>732</v>
      </c>
      <c r="C1271" s="55" t="s">
        <v>2005</v>
      </c>
      <c r="D1271" s="39" t="s">
        <v>672</v>
      </c>
      <c r="E1271" s="233">
        <v>2150</v>
      </c>
      <c r="G1271" s="208"/>
    </row>
    <row r="1272" spans="1:7" ht="15" thickBot="1">
      <c r="A1272" s="39">
        <v>1231</v>
      </c>
      <c r="B1272" s="55" t="s">
        <v>732</v>
      </c>
      <c r="C1272" s="56" t="s">
        <v>2006</v>
      </c>
      <c r="D1272" s="39" t="s">
        <v>672</v>
      </c>
      <c r="E1272" s="233">
        <v>4800</v>
      </c>
      <c r="G1272" s="208"/>
    </row>
    <row r="1273" spans="1:7" ht="15" thickBot="1">
      <c r="A1273" s="39">
        <v>1232</v>
      </c>
      <c r="B1273" s="55" t="s">
        <v>732</v>
      </c>
      <c r="C1273" s="55" t="s">
        <v>2007</v>
      </c>
      <c r="D1273" s="39" t="s">
        <v>672</v>
      </c>
      <c r="E1273" s="233">
        <v>3850</v>
      </c>
      <c r="G1273" s="208"/>
    </row>
    <row r="1274" spans="1:7" ht="15" thickBot="1">
      <c r="A1274" s="39">
        <v>1338</v>
      </c>
      <c r="B1274" s="55" t="s">
        <v>732</v>
      </c>
      <c r="C1274" s="56" t="s">
        <v>2252</v>
      </c>
      <c r="D1274" s="39" t="s">
        <v>672</v>
      </c>
      <c r="E1274" s="233">
        <v>1000</v>
      </c>
      <c r="G1274" s="208"/>
    </row>
    <row r="1275" spans="1:6" s="208" customFormat="1" ht="12.75" customHeight="1" thickBot="1">
      <c r="A1275" s="39">
        <v>1368</v>
      </c>
      <c r="B1275" s="55" t="s">
        <v>732</v>
      </c>
      <c r="C1275" s="55" t="s">
        <v>2265</v>
      </c>
      <c r="D1275" s="39" t="s">
        <v>672</v>
      </c>
      <c r="E1275" s="233">
        <v>2600</v>
      </c>
      <c r="F1275" s="162"/>
    </row>
    <row r="1276" spans="1:7" ht="15" thickBot="1">
      <c r="A1276" s="39">
        <v>1369</v>
      </c>
      <c r="B1276" s="55" t="s">
        <v>732</v>
      </c>
      <c r="C1276" s="55" t="s">
        <v>2266</v>
      </c>
      <c r="D1276" s="39" t="s">
        <v>672</v>
      </c>
      <c r="E1276" s="233">
        <v>3200</v>
      </c>
      <c r="G1276" s="208"/>
    </row>
    <row r="1277" spans="1:6" s="208" customFormat="1" ht="15" thickBot="1">
      <c r="A1277" s="39">
        <v>1371</v>
      </c>
      <c r="B1277" s="55" t="s">
        <v>732</v>
      </c>
      <c r="C1277" s="55" t="s">
        <v>2268</v>
      </c>
      <c r="D1277" s="39" t="s">
        <v>672</v>
      </c>
      <c r="E1277" s="233">
        <v>500</v>
      </c>
      <c r="F1277" s="162"/>
    </row>
    <row r="1278" spans="1:6" s="208" customFormat="1" ht="26.25" thickBot="1">
      <c r="A1278" s="39">
        <v>1372</v>
      </c>
      <c r="B1278" s="55" t="s">
        <v>732</v>
      </c>
      <c r="C1278" s="55" t="s">
        <v>2269</v>
      </c>
      <c r="D1278" s="39" t="s">
        <v>672</v>
      </c>
      <c r="E1278" s="233">
        <v>2000</v>
      </c>
      <c r="F1278" s="162"/>
    </row>
    <row r="1279" spans="1:6" s="208" customFormat="1" ht="12.75" customHeight="1" thickBot="1">
      <c r="A1279" s="39">
        <v>1373</v>
      </c>
      <c r="B1279" s="55" t="s">
        <v>732</v>
      </c>
      <c r="C1279" s="55" t="s">
        <v>2270</v>
      </c>
      <c r="D1279" s="39" t="s">
        <v>672</v>
      </c>
      <c r="E1279" s="233">
        <v>4300</v>
      </c>
      <c r="F1279" s="162"/>
    </row>
    <row r="1280" spans="1:6" s="208" customFormat="1" ht="26.25" thickBot="1">
      <c r="A1280" s="39">
        <v>1374</v>
      </c>
      <c r="B1280" s="55" t="s">
        <v>732</v>
      </c>
      <c r="C1280" s="55" t="s">
        <v>2271</v>
      </c>
      <c r="D1280" s="39" t="s">
        <v>672</v>
      </c>
      <c r="E1280" s="233">
        <v>3350</v>
      </c>
      <c r="F1280" s="162"/>
    </row>
    <row r="1281" spans="1:6" s="208" customFormat="1" ht="26.25" thickBot="1">
      <c r="A1281" s="39">
        <v>1375</v>
      </c>
      <c r="B1281" s="55" t="s">
        <v>732</v>
      </c>
      <c r="C1281" s="55" t="s">
        <v>2272</v>
      </c>
      <c r="D1281" s="39" t="s">
        <v>672</v>
      </c>
      <c r="E1281" s="233">
        <v>1000</v>
      </c>
      <c r="F1281" s="162"/>
    </row>
    <row r="1282" spans="1:6" s="208" customFormat="1" ht="15" thickBot="1">
      <c r="A1282" s="39">
        <v>1376</v>
      </c>
      <c r="B1282" s="55" t="s">
        <v>732</v>
      </c>
      <c r="C1282" s="55" t="s">
        <v>2273</v>
      </c>
      <c r="D1282" s="39" t="s">
        <v>672</v>
      </c>
      <c r="E1282" s="233">
        <v>1500</v>
      </c>
      <c r="F1282" s="162"/>
    </row>
    <row r="1283" spans="1:7" s="208" customFormat="1" ht="26.25" thickBot="1">
      <c r="A1283" s="39">
        <v>1377</v>
      </c>
      <c r="B1283" s="55" t="s">
        <v>732</v>
      </c>
      <c r="C1283" s="55" t="s">
        <v>2274</v>
      </c>
      <c r="D1283" s="39" t="s">
        <v>672</v>
      </c>
      <c r="E1283" s="233">
        <v>1000</v>
      </c>
      <c r="F1283" s="162"/>
      <c r="G1283"/>
    </row>
    <row r="1284" spans="1:7" s="208" customFormat="1" ht="26.25" thickBot="1">
      <c r="A1284" s="39">
        <v>1378</v>
      </c>
      <c r="B1284" s="55" t="s">
        <v>732</v>
      </c>
      <c r="C1284" s="55" t="s">
        <v>2275</v>
      </c>
      <c r="D1284" s="39" t="s">
        <v>672</v>
      </c>
      <c r="E1284" s="233">
        <v>1500</v>
      </c>
      <c r="F1284" s="162"/>
      <c r="G1284"/>
    </row>
    <row r="1285" spans="1:7" s="208" customFormat="1" ht="26.25" thickBot="1">
      <c r="A1285" s="39">
        <v>1379</v>
      </c>
      <c r="B1285" s="55" t="s">
        <v>732</v>
      </c>
      <c r="C1285" s="55" t="s">
        <v>2276</v>
      </c>
      <c r="D1285" s="39" t="s">
        <v>672</v>
      </c>
      <c r="E1285" s="233">
        <v>1100</v>
      </c>
      <c r="F1285" s="162"/>
      <c r="G1285"/>
    </row>
    <row r="1286" spans="1:7" s="208" customFormat="1" ht="26.25" thickBot="1">
      <c r="A1286" s="39">
        <v>1380</v>
      </c>
      <c r="B1286" s="55" t="s">
        <v>732</v>
      </c>
      <c r="C1286" s="55" t="s">
        <v>2277</v>
      </c>
      <c r="D1286" s="39" t="s">
        <v>672</v>
      </c>
      <c r="E1286" s="233">
        <v>1700</v>
      </c>
      <c r="F1286" s="162"/>
      <c r="G1286"/>
    </row>
    <row r="1287" spans="1:7" s="208" customFormat="1" ht="26.25" thickBot="1">
      <c r="A1287" s="39">
        <v>1381</v>
      </c>
      <c r="B1287" s="55" t="s">
        <v>732</v>
      </c>
      <c r="C1287" s="55" t="s">
        <v>2278</v>
      </c>
      <c r="D1287" s="39" t="s">
        <v>672</v>
      </c>
      <c r="E1287" s="233">
        <v>700</v>
      </c>
      <c r="F1287" s="162"/>
      <c r="G1287"/>
    </row>
    <row r="1288" spans="1:7" s="208" customFormat="1" ht="26.25" thickBot="1">
      <c r="A1288" s="39">
        <v>1382</v>
      </c>
      <c r="B1288" s="55" t="s">
        <v>732</v>
      </c>
      <c r="C1288" s="55" t="s">
        <v>2279</v>
      </c>
      <c r="D1288" s="39" t="s">
        <v>672</v>
      </c>
      <c r="E1288" s="233">
        <v>650</v>
      </c>
      <c r="F1288" s="162"/>
      <c r="G1288"/>
    </row>
    <row r="1289" spans="1:5" ht="15" thickBot="1">
      <c r="A1289" s="291" t="s">
        <v>531</v>
      </c>
      <c r="B1289" s="291"/>
      <c r="C1289" s="291"/>
      <c r="D1289" s="291"/>
      <c r="E1289" s="291"/>
    </row>
    <row r="1290" spans="1:5" ht="26.25" thickBot="1">
      <c r="A1290" s="39">
        <v>787</v>
      </c>
      <c r="B1290" s="55" t="s">
        <v>532</v>
      </c>
      <c r="C1290" s="56" t="s">
        <v>533</v>
      </c>
      <c r="D1290" s="39" t="s">
        <v>672</v>
      </c>
      <c r="E1290" s="233">
        <v>50</v>
      </c>
    </row>
    <row r="1291" spans="1:5" ht="15" thickBot="1">
      <c r="A1291" s="39">
        <v>788</v>
      </c>
      <c r="B1291" s="55" t="s">
        <v>534</v>
      </c>
      <c r="C1291" s="56" t="s">
        <v>535</v>
      </c>
      <c r="D1291" s="39" t="s">
        <v>672</v>
      </c>
      <c r="E1291" s="233">
        <v>100</v>
      </c>
    </row>
    <row r="1292" spans="1:5" ht="15" thickBot="1">
      <c r="A1292" s="39">
        <v>789</v>
      </c>
      <c r="B1292" s="55" t="s">
        <v>536</v>
      </c>
      <c r="C1292" s="56" t="s">
        <v>537</v>
      </c>
      <c r="D1292" s="39" t="s">
        <v>672</v>
      </c>
      <c r="E1292" s="233">
        <v>150</v>
      </c>
    </row>
    <row r="1293" spans="1:5" ht="15" thickBot="1">
      <c r="A1293" s="39">
        <v>790</v>
      </c>
      <c r="B1293" s="55" t="s">
        <v>538</v>
      </c>
      <c r="C1293" s="56" t="s">
        <v>539</v>
      </c>
      <c r="D1293" s="39" t="s">
        <v>672</v>
      </c>
      <c r="E1293" s="233">
        <v>200</v>
      </c>
    </row>
    <row r="1294" spans="1:5" ht="15" thickBot="1">
      <c r="A1294" s="39">
        <v>791</v>
      </c>
      <c r="B1294" s="55" t="s">
        <v>538</v>
      </c>
      <c r="C1294" s="56" t="s">
        <v>540</v>
      </c>
      <c r="D1294" s="39" t="s">
        <v>672</v>
      </c>
      <c r="E1294" s="233">
        <v>150</v>
      </c>
    </row>
    <row r="1295" spans="1:5" ht="15" thickBot="1">
      <c r="A1295" s="39">
        <v>792</v>
      </c>
      <c r="B1295" s="55" t="s">
        <v>541</v>
      </c>
      <c r="C1295" s="56" t="s">
        <v>542</v>
      </c>
      <c r="D1295" s="39" t="s">
        <v>672</v>
      </c>
      <c r="E1295" s="233">
        <v>300</v>
      </c>
    </row>
    <row r="1296" spans="1:5" ht="15" thickBot="1">
      <c r="A1296" s="39">
        <v>793</v>
      </c>
      <c r="B1296" s="55" t="s">
        <v>541</v>
      </c>
      <c r="C1296" s="56" t="s">
        <v>543</v>
      </c>
      <c r="D1296" s="39" t="s">
        <v>672</v>
      </c>
      <c r="E1296" s="233">
        <v>350</v>
      </c>
    </row>
    <row r="1297" spans="1:5" ht="15" thickBot="1">
      <c r="A1297" s="39">
        <v>794</v>
      </c>
      <c r="B1297" s="55" t="s">
        <v>544</v>
      </c>
      <c r="C1297" s="56" t="s">
        <v>545</v>
      </c>
      <c r="D1297" s="39" t="s">
        <v>672</v>
      </c>
      <c r="E1297" s="233">
        <v>300</v>
      </c>
    </row>
    <row r="1298" spans="1:5" ht="15" thickBot="1">
      <c r="A1298" s="39">
        <v>795</v>
      </c>
      <c r="B1298" s="55" t="s">
        <v>546</v>
      </c>
      <c r="C1298" s="56" t="s">
        <v>547</v>
      </c>
      <c r="D1298" s="39" t="s">
        <v>672</v>
      </c>
      <c r="E1298" s="233">
        <v>200</v>
      </c>
    </row>
    <row r="1299" spans="1:5" ht="15" thickBot="1">
      <c r="A1299" s="39">
        <v>796</v>
      </c>
      <c r="B1299" s="55" t="s">
        <v>548</v>
      </c>
      <c r="C1299" s="56" t="s">
        <v>549</v>
      </c>
      <c r="D1299" s="39" t="s">
        <v>672</v>
      </c>
      <c r="E1299" s="233">
        <v>50</v>
      </c>
    </row>
    <row r="1300" spans="1:5" ht="15" thickBot="1">
      <c r="A1300" s="39">
        <v>797</v>
      </c>
      <c r="B1300" s="55" t="s">
        <v>548</v>
      </c>
      <c r="C1300" s="56" t="s">
        <v>550</v>
      </c>
      <c r="D1300" s="39" t="s">
        <v>672</v>
      </c>
      <c r="E1300" s="233">
        <v>100</v>
      </c>
    </row>
    <row r="1301" spans="1:5" ht="15" thickBot="1">
      <c r="A1301" s="39">
        <v>798</v>
      </c>
      <c r="B1301" s="55" t="s">
        <v>551</v>
      </c>
      <c r="C1301" s="56" t="s">
        <v>552</v>
      </c>
      <c r="D1301" s="39" t="s">
        <v>672</v>
      </c>
      <c r="E1301" s="233">
        <v>50</v>
      </c>
    </row>
    <row r="1302" spans="1:5" ht="15" thickBot="1">
      <c r="A1302" s="39">
        <v>799</v>
      </c>
      <c r="B1302" s="55" t="s">
        <v>553</v>
      </c>
      <c r="C1302" s="56" t="s">
        <v>554</v>
      </c>
      <c r="D1302" s="39" t="s">
        <v>672</v>
      </c>
      <c r="E1302" s="233">
        <v>50</v>
      </c>
    </row>
    <row r="1303" spans="1:5" ht="15" thickBot="1">
      <c r="A1303" s="39">
        <v>800</v>
      </c>
      <c r="B1303" s="55" t="s">
        <v>555</v>
      </c>
      <c r="C1303" s="56" t="s">
        <v>556</v>
      </c>
      <c r="D1303" s="39" t="s">
        <v>672</v>
      </c>
      <c r="E1303" s="233">
        <v>250</v>
      </c>
    </row>
    <row r="1304" spans="1:5" ht="15" thickBot="1">
      <c r="A1304" s="39">
        <v>801</v>
      </c>
      <c r="B1304" s="55" t="s">
        <v>557</v>
      </c>
      <c r="C1304" s="56" t="s">
        <v>558</v>
      </c>
      <c r="D1304" s="39" t="s">
        <v>672</v>
      </c>
      <c r="E1304" s="233">
        <v>350</v>
      </c>
    </row>
    <row r="1305" spans="1:5" ht="15" thickBot="1">
      <c r="A1305" s="39">
        <v>802</v>
      </c>
      <c r="B1305" s="55" t="s">
        <v>559</v>
      </c>
      <c r="C1305" s="56" t="s">
        <v>560</v>
      </c>
      <c r="D1305" s="39" t="s">
        <v>672</v>
      </c>
      <c r="E1305" s="233">
        <v>150</v>
      </c>
    </row>
    <row r="1306" spans="1:5" ht="15" thickBot="1">
      <c r="A1306" s="39">
        <v>803</v>
      </c>
      <c r="B1306" s="55" t="s">
        <v>551</v>
      </c>
      <c r="C1306" s="56" t="s">
        <v>561</v>
      </c>
      <c r="D1306" s="39" t="s">
        <v>672</v>
      </c>
      <c r="E1306" s="233">
        <v>250</v>
      </c>
    </row>
    <row r="1307" spans="1:5" ht="15" thickBot="1">
      <c r="A1307" s="39">
        <v>804</v>
      </c>
      <c r="B1307" s="55" t="s">
        <v>562</v>
      </c>
      <c r="C1307" s="56" t="s">
        <v>563</v>
      </c>
      <c r="D1307" s="39" t="s">
        <v>672</v>
      </c>
      <c r="E1307" s="233">
        <v>250</v>
      </c>
    </row>
    <row r="1308" spans="1:5" ht="15" thickBot="1">
      <c r="A1308" s="39">
        <v>805</v>
      </c>
      <c r="B1308" s="55" t="s">
        <v>564</v>
      </c>
      <c r="C1308" s="56" t="s">
        <v>565</v>
      </c>
      <c r="D1308" s="39" t="s">
        <v>672</v>
      </c>
      <c r="E1308" s="233">
        <v>350</v>
      </c>
    </row>
    <row r="1309" spans="1:5" ht="15" thickBot="1">
      <c r="A1309" s="39">
        <v>806</v>
      </c>
      <c r="B1309" s="55" t="s">
        <v>564</v>
      </c>
      <c r="C1309" s="56" t="s">
        <v>566</v>
      </c>
      <c r="D1309" s="39" t="s">
        <v>672</v>
      </c>
      <c r="E1309" s="233">
        <v>500</v>
      </c>
    </row>
    <row r="1310" spans="1:5" ht="15" thickBot="1">
      <c r="A1310" s="39">
        <v>807</v>
      </c>
      <c r="B1310" s="55" t="s">
        <v>567</v>
      </c>
      <c r="C1310" s="56" t="s">
        <v>568</v>
      </c>
      <c r="D1310" s="39" t="s">
        <v>672</v>
      </c>
      <c r="E1310" s="233">
        <v>50</v>
      </c>
    </row>
    <row r="1311" spans="1:5" ht="15" thickBot="1">
      <c r="A1311" s="39">
        <v>808</v>
      </c>
      <c r="B1311" s="55" t="s">
        <v>569</v>
      </c>
      <c r="C1311" s="56" t="s">
        <v>570</v>
      </c>
      <c r="D1311" s="39" t="s">
        <v>672</v>
      </c>
      <c r="E1311" s="233">
        <v>100</v>
      </c>
    </row>
    <row r="1312" spans="1:5" ht="15" thickBot="1">
      <c r="A1312" s="39">
        <v>809</v>
      </c>
      <c r="B1312" s="55" t="s">
        <v>571</v>
      </c>
      <c r="C1312" s="56" t="s">
        <v>572</v>
      </c>
      <c r="D1312" s="39" t="s">
        <v>672</v>
      </c>
      <c r="E1312" s="233">
        <v>100</v>
      </c>
    </row>
    <row r="1313" spans="1:5" ht="15" thickBot="1">
      <c r="A1313" s="39">
        <v>810</v>
      </c>
      <c r="B1313" s="55" t="s">
        <v>571</v>
      </c>
      <c r="C1313" s="56" t="s">
        <v>573</v>
      </c>
      <c r="D1313" s="39" t="s">
        <v>672</v>
      </c>
      <c r="E1313" s="233">
        <v>150</v>
      </c>
    </row>
    <row r="1314" spans="1:5" ht="15" thickBot="1">
      <c r="A1314" s="39">
        <v>811</v>
      </c>
      <c r="B1314" s="55" t="s">
        <v>574</v>
      </c>
      <c r="C1314" s="56" t="s">
        <v>575</v>
      </c>
      <c r="D1314" s="39" t="s">
        <v>672</v>
      </c>
      <c r="E1314" s="233">
        <v>250</v>
      </c>
    </row>
    <row r="1315" spans="1:5" ht="15" thickBot="1">
      <c r="A1315" s="39">
        <v>812</v>
      </c>
      <c r="B1315" s="55" t="s">
        <v>576</v>
      </c>
      <c r="C1315" s="56" t="s">
        <v>577</v>
      </c>
      <c r="D1315" s="39" t="s">
        <v>672</v>
      </c>
      <c r="E1315" s="233">
        <v>250</v>
      </c>
    </row>
    <row r="1316" spans="1:5" ht="15" thickBot="1">
      <c r="A1316" s="39">
        <v>814</v>
      </c>
      <c r="B1316" s="55" t="s">
        <v>578</v>
      </c>
      <c r="C1316" s="56" t="s">
        <v>2039</v>
      </c>
      <c r="D1316" s="39" t="s">
        <v>672</v>
      </c>
      <c r="E1316" s="233">
        <v>200</v>
      </c>
    </row>
    <row r="1317" spans="1:5" ht="15" thickBot="1">
      <c r="A1317" s="39">
        <v>815</v>
      </c>
      <c r="B1317" s="55" t="s">
        <v>579</v>
      </c>
      <c r="C1317" s="56" t="s">
        <v>580</v>
      </c>
      <c r="D1317" s="39" t="s">
        <v>672</v>
      </c>
      <c r="E1317" s="233">
        <v>100</v>
      </c>
    </row>
    <row r="1318" spans="1:5" ht="15" thickBot="1">
      <c r="A1318" s="39">
        <v>816</v>
      </c>
      <c r="B1318" s="55" t="s">
        <v>581</v>
      </c>
      <c r="C1318" s="56" t="s">
        <v>582</v>
      </c>
      <c r="D1318" s="39" t="s">
        <v>672</v>
      </c>
      <c r="E1318" s="233">
        <v>300</v>
      </c>
    </row>
    <row r="1319" spans="1:5" ht="15" thickBot="1">
      <c r="A1319" s="39">
        <v>817</v>
      </c>
      <c r="B1319" s="55" t="s">
        <v>583</v>
      </c>
      <c r="C1319" s="56" t="s">
        <v>584</v>
      </c>
      <c r="D1319" s="39" t="s">
        <v>672</v>
      </c>
      <c r="E1319" s="233">
        <v>200</v>
      </c>
    </row>
    <row r="1320" spans="1:5" ht="15" thickBot="1">
      <c r="A1320" s="39">
        <v>818</v>
      </c>
      <c r="B1320" s="55" t="s">
        <v>579</v>
      </c>
      <c r="C1320" s="56" t="s">
        <v>585</v>
      </c>
      <c r="D1320" s="39" t="s">
        <v>672</v>
      </c>
      <c r="E1320" s="233">
        <v>100</v>
      </c>
    </row>
    <row r="1321" spans="1:5" ht="15" thickBot="1">
      <c r="A1321" s="39">
        <v>819</v>
      </c>
      <c r="B1321" s="55" t="s">
        <v>586</v>
      </c>
      <c r="C1321" s="56" t="s">
        <v>587</v>
      </c>
      <c r="D1321" s="39" t="s">
        <v>672</v>
      </c>
      <c r="E1321" s="233">
        <v>100</v>
      </c>
    </row>
    <row r="1322" spans="1:5" ht="15" thickBot="1">
      <c r="A1322" s="39">
        <v>1028</v>
      </c>
      <c r="B1322" s="55" t="s">
        <v>813</v>
      </c>
      <c r="C1322" s="56" t="s">
        <v>814</v>
      </c>
      <c r="D1322" s="39" t="s">
        <v>672</v>
      </c>
      <c r="E1322" s="233">
        <v>2500</v>
      </c>
    </row>
    <row r="1323" spans="1:5" ht="26.25" thickBot="1">
      <c r="A1323" s="39">
        <v>1029</v>
      </c>
      <c r="B1323" s="55" t="s">
        <v>813</v>
      </c>
      <c r="C1323" s="33" t="s">
        <v>815</v>
      </c>
      <c r="D1323" s="39" t="s">
        <v>672</v>
      </c>
      <c r="E1323" s="233">
        <v>1000</v>
      </c>
    </row>
    <row r="1324" spans="1:5" ht="15" thickBot="1">
      <c r="A1324" s="291" t="s">
        <v>588</v>
      </c>
      <c r="B1324" s="291"/>
      <c r="C1324" s="291"/>
      <c r="D1324" s="291"/>
      <c r="E1324" s="291"/>
    </row>
    <row r="1325" spans="1:5" ht="15" thickBot="1">
      <c r="A1325" s="39">
        <v>820</v>
      </c>
      <c r="B1325" s="55" t="s">
        <v>589</v>
      </c>
      <c r="C1325" s="56" t="s">
        <v>1147</v>
      </c>
      <c r="D1325" s="39" t="s">
        <v>672</v>
      </c>
      <c r="E1325" s="233">
        <v>100</v>
      </c>
    </row>
    <row r="1326" spans="1:5" ht="15" thickBot="1">
      <c r="A1326" s="39">
        <v>821</v>
      </c>
      <c r="B1326" s="55" t="s">
        <v>591</v>
      </c>
      <c r="C1326" s="56" t="s">
        <v>592</v>
      </c>
      <c r="D1326" s="39" t="s">
        <v>672</v>
      </c>
      <c r="E1326" s="233">
        <v>150</v>
      </c>
    </row>
    <row r="1327" spans="1:5" ht="15" thickBot="1">
      <c r="A1327" s="39">
        <v>822</v>
      </c>
      <c r="B1327" s="55" t="s">
        <v>593</v>
      </c>
      <c r="C1327" s="56" t="s">
        <v>594</v>
      </c>
      <c r="D1327" s="39" t="s">
        <v>672</v>
      </c>
      <c r="E1327" s="233">
        <v>100</v>
      </c>
    </row>
    <row r="1328" spans="1:5" ht="15" thickBot="1">
      <c r="A1328" s="39">
        <v>823</v>
      </c>
      <c r="B1328" s="55" t="s">
        <v>593</v>
      </c>
      <c r="C1328" s="56" t="s">
        <v>595</v>
      </c>
      <c r="D1328" s="39" t="s">
        <v>672</v>
      </c>
      <c r="E1328" s="233">
        <v>50</v>
      </c>
    </row>
    <row r="1329" spans="1:5" ht="15" thickBot="1">
      <c r="A1329" s="39">
        <v>824</v>
      </c>
      <c r="B1329" s="55" t="s">
        <v>596</v>
      </c>
      <c r="C1329" s="56" t="s">
        <v>597</v>
      </c>
      <c r="D1329" s="39" t="s">
        <v>672</v>
      </c>
      <c r="E1329" s="233">
        <v>200</v>
      </c>
    </row>
    <row r="1330" spans="1:5" ht="15" thickBot="1">
      <c r="A1330" s="39">
        <v>825</v>
      </c>
      <c r="B1330" s="55" t="s">
        <v>596</v>
      </c>
      <c r="C1330" s="56" t="s">
        <v>598</v>
      </c>
      <c r="D1330" s="39" t="s">
        <v>672</v>
      </c>
      <c r="E1330" s="233">
        <v>50</v>
      </c>
    </row>
    <row r="1331" spans="1:5" ht="15" thickBot="1">
      <c r="A1331" s="39">
        <v>826</v>
      </c>
      <c r="B1331" s="55" t="s">
        <v>544</v>
      </c>
      <c r="C1331" s="56" t="s">
        <v>599</v>
      </c>
      <c r="D1331" s="39" t="s">
        <v>672</v>
      </c>
      <c r="E1331" s="233">
        <v>100</v>
      </c>
    </row>
    <row r="1332" spans="1:5" ht="15" thickBot="1">
      <c r="A1332" s="39">
        <v>827</v>
      </c>
      <c r="B1332" s="55" t="s">
        <v>544</v>
      </c>
      <c r="C1332" s="56" t="s">
        <v>600</v>
      </c>
      <c r="D1332" s="39" t="s">
        <v>672</v>
      </c>
      <c r="E1332" s="233">
        <v>310</v>
      </c>
    </row>
    <row r="1333" spans="1:5" ht="15" thickBot="1">
      <c r="A1333" s="39">
        <v>828</v>
      </c>
      <c r="B1333" s="55" t="s">
        <v>601</v>
      </c>
      <c r="C1333" s="56" t="s">
        <v>602</v>
      </c>
      <c r="D1333" s="39" t="s">
        <v>672</v>
      </c>
      <c r="E1333" s="233">
        <v>100</v>
      </c>
    </row>
    <row r="1334" spans="1:5" ht="15" thickBot="1">
      <c r="A1334" s="39">
        <v>829</v>
      </c>
      <c r="B1334" s="55" t="s">
        <v>603</v>
      </c>
      <c r="C1334" s="56" t="s">
        <v>604</v>
      </c>
      <c r="D1334" s="39" t="s">
        <v>672</v>
      </c>
      <c r="E1334" s="233">
        <v>150</v>
      </c>
    </row>
    <row r="1335" spans="1:5" ht="15" thickBot="1">
      <c r="A1335" s="39">
        <v>830</v>
      </c>
      <c r="B1335" s="55" t="s">
        <v>605</v>
      </c>
      <c r="C1335" s="56" t="s">
        <v>606</v>
      </c>
      <c r="D1335" s="39" t="s">
        <v>672</v>
      </c>
      <c r="E1335" s="233">
        <v>50</v>
      </c>
    </row>
    <row r="1336" spans="1:5" ht="15" thickBot="1">
      <c r="A1336" s="39">
        <v>831</v>
      </c>
      <c r="B1336" s="55" t="s">
        <v>607</v>
      </c>
      <c r="C1336" s="56" t="s">
        <v>608</v>
      </c>
      <c r="D1336" s="39" t="s">
        <v>672</v>
      </c>
      <c r="E1336" s="233">
        <v>50</v>
      </c>
    </row>
    <row r="1337" spans="1:5" ht="15" thickBot="1">
      <c r="A1337" s="39">
        <v>832</v>
      </c>
      <c r="B1337" s="55" t="s">
        <v>609</v>
      </c>
      <c r="C1337" s="56" t="s">
        <v>610</v>
      </c>
      <c r="D1337" s="39" t="s">
        <v>672</v>
      </c>
      <c r="E1337" s="233">
        <v>30</v>
      </c>
    </row>
    <row r="1338" spans="1:5" ht="15" thickBot="1">
      <c r="A1338" s="39">
        <v>833</v>
      </c>
      <c r="B1338" s="55" t="s">
        <v>611</v>
      </c>
      <c r="C1338" s="56" t="s">
        <v>612</v>
      </c>
      <c r="D1338" s="39" t="s">
        <v>672</v>
      </c>
      <c r="E1338" s="233">
        <v>20</v>
      </c>
    </row>
    <row r="1339" spans="1:5" ht="15" thickBot="1">
      <c r="A1339" s="39">
        <v>834</v>
      </c>
      <c r="B1339" s="55" t="s">
        <v>613</v>
      </c>
      <c r="C1339" s="56" t="s">
        <v>614</v>
      </c>
      <c r="D1339" s="39" t="s">
        <v>672</v>
      </c>
      <c r="E1339" s="233">
        <v>70</v>
      </c>
    </row>
    <row r="1340" spans="1:5" ht="15" thickBot="1">
      <c r="A1340" s="39">
        <v>835</v>
      </c>
      <c r="B1340" s="55" t="s">
        <v>613</v>
      </c>
      <c r="C1340" s="56" t="s">
        <v>615</v>
      </c>
      <c r="D1340" s="39" t="s">
        <v>672</v>
      </c>
      <c r="E1340" s="233">
        <v>50</v>
      </c>
    </row>
    <row r="1341" spans="1:5" ht="15" thickBot="1">
      <c r="A1341" s="39">
        <v>836</v>
      </c>
      <c r="B1341" s="55" t="s">
        <v>616</v>
      </c>
      <c r="C1341" s="56" t="s">
        <v>617</v>
      </c>
      <c r="D1341" s="39" t="s">
        <v>672</v>
      </c>
      <c r="E1341" s="233">
        <v>50</v>
      </c>
    </row>
    <row r="1342" spans="1:5" ht="15" thickBot="1">
      <c r="A1342" s="291" t="s">
        <v>618</v>
      </c>
      <c r="B1342" s="291"/>
      <c r="C1342" s="291"/>
      <c r="D1342" s="291"/>
      <c r="E1342" s="291"/>
    </row>
    <row r="1343" spans="1:5" ht="15" thickBot="1">
      <c r="A1343" s="39">
        <v>837</v>
      </c>
      <c r="B1343" s="55" t="s">
        <v>619</v>
      </c>
      <c r="C1343" s="56" t="s">
        <v>620</v>
      </c>
      <c r="D1343" s="39" t="s">
        <v>672</v>
      </c>
      <c r="E1343" s="233">
        <v>20</v>
      </c>
    </row>
    <row r="1344" spans="1:5" ht="15" thickBot="1">
      <c r="A1344" s="39">
        <v>838</v>
      </c>
      <c r="B1344" s="55" t="s">
        <v>621</v>
      </c>
      <c r="C1344" s="56" t="s">
        <v>622</v>
      </c>
      <c r="D1344" s="39" t="s">
        <v>672</v>
      </c>
      <c r="E1344" s="233">
        <v>70</v>
      </c>
    </row>
    <row r="1345" spans="1:5" ht="15" thickBot="1">
      <c r="A1345" s="39">
        <v>839</v>
      </c>
      <c r="B1345" s="55" t="s">
        <v>621</v>
      </c>
      <c r="C1345" s="56" t="s">
        <v>623</v>
      </c>
      <c r="D1345" s="39" t="s">
        <v>672</v>
      </c>
      <c r="E1345" s="233">
        <v>50</v>
      </c>
    </row>
    <row r="1346" spans="1:5" ht="15" thickBot="1">
      <c r="A1346" s="39">
        <v>840</v>
      </c>
      <c r="B1346" s="55" t="s">
        <v>624</v>
      </c>
      <c r="C1346" s="56" t="s">
        <v>625</v>
      </c>
      <c r="D1346" s="39" t="s">
        <v>672</v>
      </c>
      <c r="E1346" s="233">
        <v>70</v>
      </c>
    </row>
    <row r="1347" spans="1:5" ht="15" thickBot="1">
      <c r="A1347" s="39">
        <v>841</v>
      </c>
      <c r="B1347" s="55" t="s">
        <v>624</v>
      </c>
      <c r="C1347" s="56" t="s">
        <v>626</v>
      </c>
      <c r="D1347" s="39" t="s">
        <v>672</v>
      </c>
      <c r="E1347" s="233">
        <v>50</v>
      </c>
    </row>
    <row r="1348" spans="1:5" ht="15" thickBot="1">
      <c r="A1348" s="39">
        <v>842</v>
      </c>
      <c r="B1348" s="55" t="s">
        <v>624</v>
      </c>
      <c r="C1348" s="56" t="s">
        <v>627</v>
      </c>
      <c r="D1348" s="39" t="s">
        <v>672</v>
      </c>
      <c r="E1348" s="233">
        <v>130</v>
      </c>
    </row>
    <row r="1349" spans="1:5" ht="15" thickBot="1">
      <c r="A1349" s="39">
        <v>843</v>
      </c>
      <c r="B1349" s="55" t="s">
        <v>624</v>
      </c>
      <c r="C1349" s="56" t="s">
        <v>628</v>
      </c>
      <c r="D1349" s="39" t="s">
        <v>672</v>
      </c>
      <c r="E1349" s="233">
        <v>90</v>
      </c>
    </row>
    <row r="1350" spans="1:7" ht="15" thickBot="1">
      <c r="A1350" s="39">
        <v>844</v>
      </c>
      <c r="B1350" s="55" t="s">
        <v>629</v>
      </c>
      <c r="C1350" s="56" t="s">
        <v>630</v>
      </c>
      <c r="D1350" s="39" t="s">
        <v>672</v>
      </c>
      <c r="E1350" s="233">
        <v>70</v>
      </c>
      <c r="G1350" s="208"/>
    </row>
    <row r="1351" spans="1:5" ht="15" thickBot="1">
      <c r="A1351" s="39">
        <v>845</v>
      </c>
      <c r="B1351" s="55" t="s">
        <v>629</v>
      </c>
      <c r="C1351" s="56" t="s">
        <v>631</v>
      </c>
      <c r="D1351" s="39" t="s">
        <v>672</v>
      </c>
      <c r="E1351" s="233">
        <v>50</v>
      </c>
    </row>
    <row r="1352" spans="1:5" ht="15" thickBot="1">
      <c r="A1352" s="29">
        <v>964</v>
      </c>
      <c r="B1352" s="31" t="s">
        <v>619</v>
      </c>
      <c r="C1352" s="34" t="s">
        <v>362</v>
      </c>
      <c r="D1352" s="39" t="s">
        <v>672</v>
      </c>
      <c r="E1352" s="225">
        <v>25</v>
      </c>
    </row>
    <row r="1353" spans="1:7" ht="15" thickBot="1">
      <c r="A1353" s="29">
        <v>965</v>
      </c>
      <c r="B1353" s="31" t="s">
        <v>619</v>
      </c>
      <c r="C1353" s="34" t="s">
        <v>363</v>
      </c>
      <c r="D1353" s="39" t="s">
        <v>672</v>
      </c>
      <c r="E1353" s="225">
        <v>20</v>
      </c>
      <c r="G1353" s="161"/>
    </row>
    <row r="1354" spans="1:7" ht="15" thickBot="1">
      <c r="A1354" s="29">
        <v>966</v>
      </c>
      <c r="B1354" s="31" t="s">
        <v>629</v>
      </c>
      <c r="C1354" s="34" t="s">
        <v>364</v>
      </c>
      <c r="D1354" s="39" t="s">
        <v>672</v>
      </c>
      <c r="E1354" s="225">
        <v>50</v>
      </c>
      <c r="G1354" s="161"/>
    </row>
    <row r="1355" spans="1:7" ht="15" thickBot="1">
      <c r="A1355" s="29">
        <v>967</v>
      </c>
      <c r="B1355" s="31" t="s">
        <v>629</v>
      </c>
      <c r="C1355" s="34" t="s">
        <v>365</v>
      </c>
      <c r="D1355" s="39" t="s">
        <v>672</v>
      </c>
      <c r="E1355" s="225">
        <v>70</v>
      </c>
      <c r="G1355" s="161"/>
    </row>
    <row r="1356" spans="1:7" s="208" customFormat="1" ht="15" thickBot="1">
      <c r="A1356" s="29">
        <v>968</v>
      </c>
      <c r="B1356" s="31" t="s">
        <v>366</v>
      </c>
      <c r="C1356" s="34" t="s">
        <v>367</v>
      </c>
      <c r="D1356" s="39" t="s">
        <v>672</v>
      </c>
      <c r="E1356" s="225">
        <v>10</v>
      </c>
      <c r="F1356" s="162"/>
      <c r="G1356" s="161"/>
    </row>
    <row r="1357" spans="1:7" ht="15" thickBot="1">
      <c r="A1357" s="29">
        <v>969</v>
      </c>
      <c r="B1357" s="31" t="s">
        <v>366</v>
      </c>
      <c r="C1357" s="34" t="s">
        <v>368</v>
      </c>
      <c r="D1357" s="39" t="s">
        <v>672</v>
      </c>
      <c r="E1357" s="225">
        <v>20</v>
      </c>
      <c r="G1357" s="161"/>
    </row>
    <row r="1358" spans="1:7" ht="15" thickBot="1">
      <c r="A1358" s="286" t="s">
        <v>423</v>
      </c>
      <c r="B1358" s="286"/>
      <c r="C1358" s="286"/>
      <c r="D1358" s="286"/>
      <c r="E1358" s="286"/>
      <c r="G1358" s="161"/>
    </row>
    <row r="1359" spans="1:7" s="156" customFormat="1" ht="15" thickBot="1">
      <c r="A1359" s="29">
        <v>1044</v>
      </c>
      <c r="B1359" s="31" t="s">
        <v>851</v>
      </c>
      <c r="C1359" s="34" t="s">
        <v>852</v>
      </c>
      <c r="D1359" s="39" t="s">
        <v>736</v>
      </c>
      <c r="E1359" s="225">
        <v>150</v>
      </c>
      <c r="F1359" s="162"/>
      <c r="G1359" s="161"/>
    </row>
    <row r="1360" spans="1:7" s="157" customFormat="1" ht="26.25" thickBot="1">
      <c r="A1360" s="29">
        <v>1045</v>
      </c>
      <c r="B1360" s="31" t="s">
        <v>853</v>
      </c>
      <c r="C1360" s="34" t="s">
        <v>854</v>
      </c>
      <c r="D1360" s="39" t="s">
        <v>736</v>
      </c>
      <c r="E1360" s="225">
        <v>150</v>
      </c>
      <c r="F1360" s="162"/>
      <c r="G1360" s="161"/>
    </row>
    <row r="1361" spans="1:7" s="156" customFormat="1" ht="15" thickBot="1">
      <c r="A1361" s="29">
        <v>1266</v>
      </c>
      <c r="B1361" s="31" t="s">
        <v>2069</v>
      </c>
      <c r="C1361" s="34" t="s">
        <v>2070</v>
      </c>
      <c r="D1361" s="39" t="s">
        <v>736</v>
      </c>
      <c r="E1361" s="225">
        <v>200</v>
      </c>
      <c r="F1361" s="162"/>
      <c r="G1361" s="161"/>
    </row>
    <row r="1362" spans="1:7" s="156" customFormat="1" ht="15" thickBot="1">
      <c r="A1362" s="29">
        <v>638</v>
      </c>
      <c r="B1362" s="31" t="s">
        <v>427</v>
      </c>
      <c r="C1362" s="34" t="s">
        <v>428</v>
      </c>
      <c r="D1362" s="39" t="s">
        <v>736</v>
      </c>
      <c r="E1362" s="225">
        <v>600</v>
      </c>
      <c r="F1362" s="162"/>
      <c r="G1362" s="161"/>
    </row>
    <row r="1363" spans="1:7" s="156" customFormat="1" ht="15" thickBot="1">
      <c r="A1363" s="29">
        <v>1267</v>
      </c>
      <c r="B1363" s="31" t="s">
        <v>2071</v>
      </c>
      <c r="C1363" s="34" t="s">
        <v>2072</v>
      </c>
      <c r="D1363" s="39" t="s">
        <v>736</v>
      </c>
      <c r="E1363" s="225">
        <v>150</v>
      </c>
      <c r="F1363" s="162"/>
      <c r="G1363" s="161"/>
    </row>
    <row r="1364" spans="1:7" s="156" customFormat="1" ht="26.25" thickBot="1">
      <c r="A1364" s="29">
        <v>1268</v>
      </c>
      <c r="B1364" s="31" t="s">
        <v>2073</v>
      </c>
      <c r="C1364" s="34" t="s">
        <v>2074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1269</v>
      </c>
      <c r="B1365" s="31" t="s">
        <v>2075</v>
      </c>
      <c r="C1365" s="34" t="s">
        <v>2076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1270</v>
      </c>
      <c r="B1366" s="31" t="s">
        <v>2077</v>
      </c>
      <c r="C1366" s="34" t="s">
        <v>2078</v>
      </c>
      <c r="D1366" s="39" t="s">
        <v>736</v>
      </c>
      <c r="E1366" s="225">
        <v>400</v>
      </c>
      <c r="F1366" s="162"/>
      <c r="G1366" s="161"/>
    </row>
    <row r="1367" spans="1:7" s="156" customFormat="1" ht="15" thickBot="1">
      <c r="A1367" s="29">
        <v>1046</v>
      </c>
      <c r="B1367" s="31" t="s">
        <v>855</v>
      </c>
      <c r="C1367" s="34" t="s">
        <v>856</v>
      </c>
      <c r="D1367" s="39" t="s">
        <v>736</v>
      </c>
      <c r="E1367" s="225">
        <v>30</v>
      </c>
      <c r="F1367" s="162"/>
      <c r="G1367" s="161"/>
    </row>
    <row r="1368" spans="1:7" s="156" customFormat="1" ht="15" thickBot="1">
      <c r="A1368" s="29">
        <v>1271</v>
      </c>
      <c r="B1368" s="31" t="s">
        <v>2079</v>
      </c>
      <c r="C1368" s="34" t="s">
        <v>2080</v>
      </c>
      <c r="D1368" s="39" t="s">
        <v>736</v>
      </c>
      <c r="E1368" s="225">
        <v>400</v>
      </c>
      <c r="F1368" s="162"/>
      <c r="G1368" s="161"/>
    </row>
    <row r="1369" spans="1:7" s="158" customFormat="1" ht="15" thickBot="1">
      <c r="A1369" s="29">
        <v>1272</v>
      </c>
      <c r="B1369" s="31" t="s">
        <v>2081</v>
      </c>
      <c r="C1369" s="34" t="s">
        <v>2082</v>
      </c>
      <c r="D1369" s="39" t="s">
        <v>736</v>
      </c>
      <c r="E1369" s="225">
        <v>400</v>
      </c>
      <c r="F1369" s="162"/>
      <c r="G1369" s="161"/>
    </row>
    <row r="1370" spans="1:7" s="158" customFormat="1" ht="51.75" thickBot="1">
      <c r="A1370" s="29">
        <v>1273</v>
      </c>
      <c r="B1370" s="31" t="s">
        <v>2083</v>
      </c>
      <c r="C1370" s="34" t="s">
        <v>2084</v>
      </c>
      <c r="D1370" s="39" t="s">
        <v>736</v>
      </c>
      <c r="E1370" s="234">
        <v>150</v>
      </c>
      <c r="F1370" s="185" t="s">
        <v>2085</v>
      </c>
      <c r="G1370" s="161"/>
    </row>
    <row r="1371" spans="1:7" s="158" customFormat="1" ht="15" thickBot="1">
      <c r="A1371" s="29">
        <v>1274</v>
      </c>
      <c r="B1371" s="31" t="s">
        <v>2086</v>
      </c>
      <c r="C1371" s="34" t="s">
        <v>2087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1047</v>
      </c>
      <c r="B1372" s="31" t="s">
        <v>857</v>
      </c>
      <c r="C1372" s="34" t="s">
        <v>858</v>
      </c>
      <c r="D1372" s="39" t="s">
        <v>736</v>
      </c>
      <c r="E1372" s="225">
        <v>60</v>
      </c>
      <c r="F1372" s="162"/>
      <c r="G1372" s="161"/>
    </row>
    <row r="1373" spans="1:7" s="156" customFormat="1" ht="15" thickBot="1">
      <c r="A1373" s="29">
        <v>1048</v>
      </c>
      <c r="B1373" s="31" t="s">
        <v>859</v>
      </c>
      <c r="C1373" s="34" t="s">
        <v>2156</v>
      </c>
      <c r="D1373" s="39" t="s">
        <v>736</v>
      </c>
      <c r="E1373" s="225">
        <v>200</v>
      </c>
      <c r="F1373" s="162"/>
      <c r="G1373" s="161"/>
    </row>
    <row r="1374" spans="1:7" s="158" customFormat="1" ht="26.25" thickBot="1">
      <c r="A1374" s="29">
        <v>1049</v>
      </c>
      <c r="B1374" s="31" t="s">
        <v>860</v>
      </c>
      <c r="C1374" s="34" t="s">
        <v>2157</v>
      </c>
      <c r="D1374" s="39" t="s">
        <v>736</v>
      </c>
      <c r="E1374" s="225">
        <v>200</v>
      </c>
      <c r="F1374" s="162"/>
      <c r="G1374" s="161"/>
    </row>
    <row r="1375" spans="1:7" s="158" customFormat="1" ht="15" thickBot="1">
      <c r="A1375" s="29"/>
      <c r="B1375" s="31"/>
      <c r="C1375" s="34"/>
      <c r="D1375" s="39"/>
      <c r="E1375" s="225"/>
      <c r="F1375" s="162"/>
      <c r="G1375" s="161"/>
    </row>
    <row r="1376" spans="1:7" s="158" customFormat="1" ht="26.25" thickBot="1">
      <c r="A1376" s="29">
        <v>1275</v>
      </c>
      <c r="B1376" s="31" t="s">
        <v>2088</v>
      </c>
      <c r="C1376" s="34" t="s">
        <v>2089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>
        <v>1276</v>
      </c>
      <c r="B1377" s="31" t="s">
        <v>2090</v>
      </c>
      <c r="C1377" s="34" t="s">
        <v>2091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1050</v>
      </c>
      <c r="B1378" s="31" t="s">
        <v>861</v>
      </c>
      <c r="C1378" s="34" t="s">
        <v>862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1051</v>
      </c>
      <c r="B1379" s="31" t="s">
        <v>863</v>
      </c>
      <c r="C1379" s="34" t="s">
        <v>864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1052</v>
      </c>
      <c r="B1380" s="31" t="s">
        <v>865</v>
      </c>
      <c r="C1380" s="34" t="s">
        <v>866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1053</v>
      </c>
      <c r="B1381" s="31" t="s">
        <v>867</v>
      </c>
      <c r="C1381" s="34" t="s">
        <v>868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1054</v>
      </c>
      <c r="B1382" s="31" t="s">
        <v>869</v>
      </c>
      <c r="C1382" s="34" t="s">
        <v>870</v>
      </c>
      <c r="D1382" s="39" t="s">
        <v>736</v>
      </c>
      <c r="E1382" s="225">
        <v>50</v>
      </c>
      <c r="F1382" s="162"/>
      <c r="G1382" s="161"/>
    </row>
    <row r="1383" spans="1:7" s="156" customFormat="1" ht="15" thickBot="1">
      <c r="A1383" s="29">
        <v>1277</v>
      </c>
      <c r="B1383" s="31" t="s">
        <v>2092</v>
      </c>
      <c r="C1383" s="34" t="s">
        <v>2093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1278</v>
      </c>
      <c r="B1384" s="31" t="s">
        <v>2094</v>
      </c>
      <c r="C1384" s="34" t="s">
        <v>2095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1279</v>
      </c>
      <c r="B1385" s="31" t="s">
        <v>2096</v>
      </c>
      <c r="C1385" s="34" t="s">
        <v>2097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1280</v>
      </c>
      <c r="B1386" s="31" t="s">
        <v>2098</v>
      </c>
      <c r="C1386" s="34" t="s">
        <v>2099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1281</v>
      </c>
      <c r="B1387" s="31" t="s">
        <v>2100</v>
      </c>
      <c r="C1387" s="34" t="s">
        <v>2101</v>
      </c>
      <c r="D1387" s="39" t="s">
        <v>736</v>
      </c>
      <c r="E1387" s="225">
        <v>350</v>
      </c>
      <c r="F1387" s="162"/>
      <c r="G1387" s="161"/>
    </row>
    <row r="1388" spans="1:7" s="158" customFormat="1" ht="15" thickBot="1">
      <c r="A1388" s="29">
        <v>1282</v>
      </c>
      <c r="B1388" s="31" t="s">
        <v>2102</v>
      </c>
      <c r="C1388" s="34" t="s">
        <v>2103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1283</v>
      </c>
      <c r="B1389" s="31" t="s">
        <v>2104</v>
      </c>
      <c r="C1389" s="34" t="s">
        <v>2105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1284</v>
      </c>
      <c r="B1390" s="31" t="s">
        <v>2106</v>
      </c>
      <c r="C1390" s="34" t="s">
        <v>2107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1285</v>
      </c>
      <c r="B1391" s="31" t="s">
        <v>2108</v>
      </c>
      <c r="C1391" s="34" t="s">
        <v>2109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1286</v>
      </c>
      <c r="B1392" s="31" t="s">
        <v>2110</v>
      </c>
      <c r="C1392" s="34" t="s">
        <v>2111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1055</v>
      </c>
      <c r="B1393" s="31" t="s">
        <v>871</v>
      </c>
      <c r="C1393" s="34" t="s">
        <v>872</v>
      </c>
      <c r="D1393" s="39" t="s">
        <v>736</v>
      </c>
      <c r="E1393" s="225">
        <v>80</v>
      </c>
      <c r="F1393" s="162"/>
      <c r="G1393" s="161"/>
    </row>
    <row r="1394" spans="1:7" s="156" customFormat="1" ht="15" thickBot="1">
      <c r="A1394" s="29">
        <v>1056</v>
      </c>
      <c r="B1394" s="31" t="s">
        <v>873</v>
      </c>
      <c r="C1394" s="34" t="s">
        <v>874</v>
      </c>
      <c r="D1394" s="39" t="s">
        <v>736</v>
      </c>
      <c r="E1394" s="225">
        <v>125</v>
      </c>
      <c r="F1394" s="162"/>
      <c r="G1394" s="161"/>
    </row>
    <row r="1395" spans="1:7" s="156" customFormat="1" ht="15" thickBot="1">
      <c r="A1395" s="29">
        <v>1287</v>
      </c>
      <c r="B1395" s="31" t="s">
        <v>2112</v>
      </c>
      <c r="C1395" s="34" t="s">
        <v>2113</v>
      </c>
      <c r="D1395" s="39" t="s">
        <v>736</v>
      </c>
      <c r="E1395" s="225">
        <v>245</v>
      </c>
      <c r="F1395" s="162"/>
      <c r="G1395" s="161"/>
    </row>
    <row r="1396" spans="1:7" ht="15" thickBot="1">
      <c r="A1396" s="29">
        <v>1058</v>
      </c>
      <c r="B1396" s="31" t="s">
        <v>877</v>
      </c>
      <c r="C1396" s="34" t="s">
        <v>878</v>
      </c>
      <c r="D1396" s="39" t="s">
        <v>736</v>
      </c>
      <c r="E1396" s="225">
        <v>155</v>
      </c>
      <c r="G1396" s="161"/>
    </row>
    <row r="1397" spans="1:7" s="156" customFormat="1" ht="15" thickBot="1">
      <c r="A1397" s="29">
        <v>1288</v>
      </c>
      <c r="B1397" s="31" t="s">
        <v>2114</v>
      </c>
      <c r="C1397" s="34" t="s">
        <v>2115</v>
      </c>
      <c r="D1397" s="39" t="s">
        <v>736</v>
      </c>
      <c r="E1397" s="225">
        <v>225</v>
      </c>
      <c r="F1397" s="162"/>
      <c r="G1397" s="161"/>
    </row>
    <row r="1398" spans="1:7" s="156" customFormat="1" ht="15" thickBot="1">
      <c r="A1398" s="29">
        <v>1057</v>
      </c>
      <c r="B1398" s="31" t="s">
        <v>875</v>
      </c>
      <c r="C1398" s="34" t="s">
        <v>876</v>
      </c>
      <c r="D1398" s="39" t="s">
        <v>736</v>
      </c>
      <c r="E1398" s="225">
        <v>100</v>
      </c>
      <c r="F1398" s="162"/>
      <c r="G1398" s="161"/>
    </row>
    <row r="1399" spans="1:7" ht="15" thickBot="1">
      <c r="A1399" s="29">
        <v>1059</v>
      </c>
      <c r="B1399" s="31" t="s">
        <v>879</v>
      </c>
      <c r="C1399" s="34" t="s">
        <v>880</v>
      </c>
      <c r="D1399" s="39" t="s">
        <v>736</v>
      </c>
      <c r="E1399" s="225">
        <v>150</v>
      </c>
      <c r="G1399" s="161"/>
    </row>
    <row r="1400" spans="1:7" s="159" customFormat="1" ht="51.75" thickBot="1">
      <c r="A1400" s="29">
        <v>1060</v>
      </c>
      <c r="B1400" s="31" t="s">
        <v>881</v>
      </c>
      <c r="C1400" s="34" t="s">
        <v>882</v>
      </c>
      <c r="D1400" s="210" t="s">
        <v>736</v>
      </c>
      <c r="E1400" s="234">
        <v>230</v>
      </c>
      <c r="F1400" s="185" t="s">
        <v>2158</v>
      </c>
      <c r="G1400" s="161"/>
    </row>
    <row r="1401" spans="1:7" s="160" customFormat="1" ht="15" thickBot="1">
      <c r="A1401" s="29">
        <v>1061</v>
      </c>
      <c r="B1401" s="31" t="s">
        <v>883</v>
      </c>
      <c r="C1401" s="34" t="s">
        <v>884</v>
      </c>
      <c r="D1401" s="220" t="s">
        <v>736</v>
      </c>
      <c r="E1401" s="225">
        <v>150</v>
      </c>
      <c r="F1401" s="162"/>
      <c r="G1401" s="161"/>
    </row>
    <row r="1402" spans="1:7" s="159" customFormat="1" ht="15" thickBot="1">
      <c r="A1402" s="29">
        <v>1062</v>
      </c>
      <c r="B1402" s="31" t="s">
        <v>885</v>
      </c>
      <c r="C1402" s="34" t="s">
        <v>886</v>
      </c>
      <c r="D1402" s="39" t="s">
        <v>736</v>
      </c>
      <c r="E1402" s="225">
        <v>200</v>
      </c>
      <c r="F1402" s="162"/>
      <c r="G1402" s="161"/>
    </row>
    <row r="1403" spans="1:7" s="159" customFormat="1" ht="15" thickBot="1">
      <c r="A1403" s="29">
        <v>1289</v>
      </c>
      <c r="B1403" s="31" t="s">
        <v>2116</v>
      </c>
      <c r="C1403" s="34" t="s">
        <v>2117</v>
      </c>
      <c r="D1403" s="39" t="s">
        <v>736</v>
      </c>
      <c r="E1403" s="225">
        <v>245</v>
      </c>
      <c r="F1403" s="162"/>
      <c r="G1403" s="161"/>
    </row>
    <row r="1404" spans="1:7" s="159" customFormat="1" ht="15" thickBot="1">
      <c r="A1404" s="29">
        <v>1290</v>
      </c>
      <c r="B1404" s="31" t="s">
        <v>2118</v>
      </c>
      <c r="C1404" s="34" t="s">
        <v>2119</v>
      </c>
      <c r="D1404" s="39" t="s">
        <v>736</v>
      </c>
      <c r="E1404" s="225">
        <v>280</v>
      </c>
      <c r="F1404" s="162"/>
      <c r="G1404" s="161"/>
    </row>
    <row r="1405" spans="1:7" s="156" customFormat="1" ht="15" thickBot="1">
      <c r="A1405" s="29">
        <v>1063</v>
      </c>
      <c r="B1405" s="31" t="s">
        <v>887</v>
      </c>
      <c r="C1405" s="34" t="s">
        <v>888</v>
      </c>
      <c r="D1405" s="39" t="s">
        <v>736</v>
      </c>
      <c r="E1405" s="225">
        <v>180</v>
      </c>
      <c r="F1405" s="162"/>
      <c r="G1405" s="161"/>
    </row>
    <row r="1406" spans="1:7" s="156" customFormat="1" ht="15" thickBot="1">
      <c r="A1406" s="29">
        <v>1323</v>
      </c>
      <c r="B1406" s="31" t="s">
        <v>61</v>
      </c>
      <c r="C1406" s="34" t="s">
        <v>2161</v>
      </c>
      <c r="D1406" s="39" t="s">
        <v>736</v>
      </c>
      <c r="E1406" s="225">
        <v>100</v>
      </c>
      <c r="F1406" s="162"/>
      <c r="G1406" s="161"/>
    </row>
    <row r="1407" spans="1:7" s="159" customFormat="1" ht="15" thickBot="1">
      <c r="A1407" s="29">
        <v>1324</v>
      </c>
      <c r="B1407" s="31" t="s">
        <v>2162</v>
      </c>
      <c r="C1407" s="34" t="s">
        <v>2163</v>
      </c>
      <c r="D1407" s="39" t="s">
        <v>736</v>
      </c>
      <c r="E1407" s="225">
        <v>100</v>
      </c>
      <c r="F1407" s="162"/>
      <c r="G1407" s="161"/>
    </row>
    <row r="1408" spans="1:7" ht="15" thickBot="1">
      <c r="A1408" s="29">
        <v>1315</v>
      </c>
      <c r="B1408" s="31" t="s">
        <v>2164</v>
      </c>
      <c r="C1408" s="34" t="s">
        <v>2165</v>
      </c>
      <c r="D1408" s="39" t="s">
        <v>736</v>
      </c>
      <c r="E1408" s="225">
        <v>70</v>
      </c>
      <c r="G1408" s="161"/>
    </row>
    <row r="1409" spans="1:7" s="156" customFormat="1" ht="15" thickBot="1">
      <c r="A1409" s="29">
        <v>1308</v>
      </c>
      <c r="B1409" s="31" t="s">
        <v>2166</v>
      </c>
      <c r="C1409" s="34" t="s">
        <v>2167</v>
      </c>
      <c r="D1409" s="39" t="s">
        <v>736</v>
      </c>
      <c r="E1409" s="225">
        <v>80</v>
      </c>
      <c r="F1409" s="162"/>
      <c r="G1409" s="161"/>
    </row>
    <row r="1410" spans="1:7" s="156" customFormat="1" ht="15" thickBot="1">
      <c r="A1410" s="29">
        <v>1316</v>
      </c>
      <c r="B1410" s="31" t="s">
        <v>2168</v>
      </c>
      <c r="C1410" s="34" t="s">
        <v>2169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1326</v>
      </c>
      <c r="B1411" s="31" t="s">
        <v>2170</v>
      </c>
      <c r="C1411" s="34" t="s">
        <v>2171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1322</v>
      </c>
      <c r="B1412" s="31" t="s">
        <v>2172</v>
      </c>
      <c r="C1412" s="34" t="s">
        <v>2173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1325</v>
      </c>
      <c r="B1413" s="31" t="s">
        <v>2174</v>
      </c>
      <c r="C1413" s="34" t="s">
        <v>2175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1309</v>
      </c>
      <c r="B1414" s="31" t="s">
        <v>2176</v>
      </c>
      <c r="C1414" s="34" t="s">
        <v>2177</v>
      </c>
      <c r="D1414" s="39" t="s">
        <v>736</v>
      </c>
      <c r="E1414" s="225">
        <v>100</v>
      </c>
      <c r="F1414" s="162"/>
      <c r="G1414" s="161"/>
    </row>
    <row r="1415" spans="1:7" s="160" customFormat="1" ht="15" thickBot="1">
      <c r="A1415" s="29">
        <v>1310</v>
      </c>
      <c r="B1415" s="31" t="s">
        <v>2178</v>
      </c>
      <c r="C1415" s="34" t="s">
        <v>2179</v>
      </c>
      <c r="D1415" s="39" t="s">
        <v>736</v>
      </c>
      <c r="E1415" s="225">
        <v>125</v>
      </c>
      <c r="F1415" s="162"/>
      <c r="G1415" s="161"/>
    </row>
    <row r="1416" spans="1:7" s="156" customFormat="1" ht="15" thickBot="1">
      <c r="A1416" s="29">
        <v>1318</v>
      </c>
      <c r="B1416" s="31" t="s">
        <v>2180</v>
      </c>
      <c r="C1416" s="34" t="s">
        <v>2181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1319</v>
      </c>
      <c r="B1417" s="31" t="s">
        <v>2182</v>
      </c>
      <c r="C1417" s="34" t="s">
        <v>2183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1321</v>
      </c>
      <c r="B1418" s="31" t="s">
        <v>2184</v>
      </c>
      <c r="C1418" s="34" t="s">
        <v>2185</v>
      </c>
      <c r="D1418" s="39" t="s">
        <v>736</v>
      </c>
      <c r="E1418" s="225">
        <v>70</v>
      </c>
      <c r="F1418" s="162"/>
      <c r="G1418" s="161"/>
    </row>
    <row r="1419" spans="1:7" s="160" customFormat="1" ht="15" thickBot="1">
      <c r="A1419" s="29">
        <v>1320</v>
      </c>
      <c r="B1419" s="31" t="s">
        <v>2186</v>
      </c>
      <c r="C1419" s="34" t="s">
        <v>2187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1317</v>
      </c>
      <c r="B1420" s="31" t="s">
        <v>2188</v>
      </c>
      <c r="C1420" s="34" t="s">
        <v>2189</v>
      </c>
      <c r="D1420" s="39" t="s">
        <v>736</v>
      </c>
      <c r="E1420" s="225">
        <v>100</v>
      </c>
      <c r="F1420" s="162"/>
      <c r="G1420" s="161"/>
    </row>
    <row r="1421" spans="1:7" s="156" customFormat="1" ht="15" thickBot="1">
      <c r="A1421" s="29">
        <v>667</v>
      </c>
      <c r="B1421" s="31" t="s">
        <v>21</v>
      </c>
      <c r="C1421" s="34" t="s">
        <v>849</v>
      </c>
      <c r="D1421" s="39" t="s">
        <v>736</v>
      </c>
      <c r="E1421" s="225">
        <v>125</v>
      </c>
      <c r="F1421" s="162"/>
      <c r="G1421" s="161"/>
    </row>
    <row r="1422" spans="1:6" s="161" customFormat="1" ht="15" thickBot="1">
      <c r="A1422" s="29">
        <v>1291</v>
      </c>
      <c r="B1422" s="31" t="s">
        <v>2120</v>
      </c>
      <c r="C1422" s="34" t="s">
        <v>2121</v>
      </c>
      <c r="D1422" s="39" t="s">
        <v>736</v>
      </c>
      <c r="E1422" s="225">
        <v>40</v>
      </c>
      <c r="F1422" s="162"/>
    </row>
    <row r="1423" spans="1:6" s="161" customFormat="1" ht="15" thickBot="1">
      <c r="A1423" s="29">
        <v>1292</v>
      </c>
      <c r="B1423" s="31" t="s">
        <v>2122</v>
      </c>
      <c r="C1423" s="34" t="s">
        <v>2123</v>
      </c>
      <c r="D1423" s="39" t="s">
        <v>736</v>
      </c>
      <c r="E1423" s="225">
        <v>50</v>
      </c>
      <c r="F1423" s="162"/>
    </row>
    <row r="1424" spans="1:7" s="156" customFormat="1" ht="15" thickBot="1">
      <c r="A1424" s="29">
        <v>1311</v>
      </c>
      <c r="B1424" s="31" t="s">
        <v>2190</v>
      </c>
      <c r="C1424" s="34" t="s">
        <v>2191</v>
      </c>
      <c r="D1424" s="39" t="s">
        <v>736</v>
      </c>
      <c r="E1424" s="225">
        <v>40</v>
      </c>
      <c r="F1424" s="162"/>
      <c r="G1424" s="161"/>
    </row>
    <row r="1425" spans="1:7" s="159" customFormat="1" ht="15" thickBot="1">
      <c r="A1425" s="29">
        <v>674</v>
      </c>
      <c r="B1425" s="31" t="s">
        <v>850</v>
      </c>
      <c r="C1425" s="34" t="s">
        <v>1148</v>
      </c>
      <c r="D1425" s="39" t="s">
        <v>736</v>
      </c>
      <c r="E1425" s="225">
        <v>30</v>
      </c>
      <c r="F1425" s="162"/>
      <c r="G1425" s="161"/>
    </row>
    <row r="1426" spans="1:7" s="156" customFormat="1" ht="15" thickBot="1">
      <c r="A1426" s="29">
        <v>1068</v>
      </c>
      <c r="B1426" s="31" t="s">
        <v>889</v>
      </c>
      <c r="C1426" s="34" t="s">
        <v>890</v>
      </c>
      <c r="D1426" s="39" t="s">
        <v>736</v>
      </c>
      <c r="E1426" s="225">
        <v>200</v>
      </c>
      <c r="F1426" s="162"/>
      <c r="G1426" s="161"/>
    </row>
    <row r="1427" spans="1:7" ht="15" thickBot="1">
      <c r="A1427" s="29">
        <v>648</v>
      </c>
      <c r="B1427" s="31" t="s">
        <v>430</v>
      </c>
      <c r="C1427" s="34" t="s">
        <v>431</v>
      </c>
      <c r="D1427" s="39" t="s">
        <v>736</v>
      </c>
      <c r="E1427" s="225">
        <v>30</v>
      </c>
      <c r="G1427" s="161"/>
    </row>
    <row r="1428" spans="1:7" ht="15" thickBot="1">
      <c r="A1428" s="29">
        <v>670</v>
      </c>
      <c r="B1428" s="31" t="s">
        <v>440</v>
      </c>
      <c r="C1428" s="34" t="s">
        <v>910</v>
      </c>
      <c r="D1428" s="39" t="s">
        <v>736</v>
      </c>
      <c r="E1428" s="225">
        <v>30</v>
      </c>
      <c r="G1428" s="161"/>
    </row>
    <row r="1429" spans="1:6" s="161" customFormat="1" ht="26.25" thickBot="1">
      <c r="A1429" s="29">
        <v>1327</v>
      </c>
      <c r="B1429" s="31" t="s">
        <v>2203</v>
      </c>
      <c r="C1429" s="34" t="s">
        <v>2204</v>
      </c>
      <c r="D1429" s="39" t="s">
        <v>736</v>
      </c>
      <c r="E1429" s="225">
        <v>50</v>
      </c>
      <c r="F1429" s="162"/>
    </row>
    <row r="1430" spans="1:7" ht="15" thickBot="1">
      <c r="A1430" s="29">
        <v>1293</v>
      </c>
      <c r="B1430" s="31" t="s">
        <v>2124</v>
      </c>
      <c r="C1430" s="34" t="s">
        <v>2125</v>
      </c>
      <c r="D1430" s="39" t="s">
        <v>736</v>
      </c>
      <c r="E1430" s="225">
        <v>145</v>
      </c>
      <c r="G1430" s="161"/>
    </row>
    <row r="1431" spans="1:7" ht="15" thickBot="1">
      <c r="A1431" s="29">
        <v>1069</v>
      </c>
      <c r="B1431" s="31" t="s">
        <v>891</v>
      </c>
      <c r="C1431" s="34" t="s">
        <v>892</v>
      </c>
      <c r="D1431" s="39" t="s">
        <v>736</v>
      </c>
      <c r="E1431" s="225">
        <v>50</v>
      </c>
      <c r="G1431" s="161"/>
    </row>
    <row r="1432" spans="1:7" ht="15" thickBot="1">
      <c r="A1432" s="29">
        <v>1070</v>
      </c>
      <c r="B1432" s="31" t="s">
        <v>893</v>
      </c>
      <c r="C1432" s="34" t="s">
        <v>767</v>
      </c>
      <c r="D1432" s="39" t="s">
        <v>736</v>
      </c>
      <c r="E1432" s="225">
        <v>130</v>
      </c>
      <c r="G1432" s="161"/>
    </row>
    <row r="1433" spans="1:7" ht="15" thickBot="1">
      <c r="A1433" s="29">
        <v>656</v>
      </c>
      <c r="B1433" s="31" t="s">
        <v>435</v>
      </c>
      <c r="C1433" s="34" t="s">
        <v>436</v>
      </c>
      <c r="D1433" s="39" t="s">
        <v>736</v>
      </c>
      <c r="E1433" s="225">
        <v>200</v>
      </c>
      <c r="G1433" s="161"/>
    </row>
    <row r="1434" spans="1:7" ht="15" thickBot="1">
      <c r="A1434" s="29">
        <v>1071</v>
      </c>
      <c r="B1434" s="31" t="s">
        <v>894</v>
      </c>
      <c r="C1434" s="34" t="s">
        <v>895</v>
      </c>
      <c r="D1434" s="39" t="s">
        <v>736</v>
      </c>
      <c r="E1434" s="225">
        <v>100</v>
      </c>
      <c r="G1434" s="161"/>
    </row>
    <row r="1435" spans="1:7" ht="15" thickBot="1">
      <c r="A1435" s="29">
        <v>655</v>
      </c>
      <c r="B1435" s="31" t="s">
        <v>433</v>
      </c>
      <c r="C1435" s="34" t="s">
        <v>434</v>
      </c>
      <c r="D1435" s="39" t="s">
        <v>736</v>
      </c>
      <c r="E1435" s="225">
        <v>50</v>
      </c>
      <c r="G1435" s="161"/>
    </row>
    <row r="1436" spans="1:7" ht="15" thickBot="1">
      <c r="A1436" s="29">
        <v>1073</v>
      </c>
      <c r="B1436" s="31" t="s">
        <v>898</v>
      </c>
      <c r="C1436" s="34" t="s">
        <v>899</v>
      </c>
      <c r="D1436" s="39" t="s">
        <v>736</v>
      </c>
      <c r="E1436" s="225">
        <v>650</v>
      </c>
      <c r="G1436" s="161"/>
    </row>
    <row r="1437" spans="1:7" ht="26.25" thickBot="1">
      <c r="A1437" s="29">
        <v>1294</v>
      </c>
      <c r="B1437" s="31" t="s">
        <v>2126</v>
      </c>
      <c r="C1437" s="34" t="s">
        <v>2127</v>
      </c>
      <c r="D1437" s="39" t="s">
        <v>736</v>
      </c>
      <c r="E1437" s="225">
        <v>270</v>
      </c>
      <c r="G1437" s="161"/>
    </row>
    <row r="1438" spans="1:7" ht="15" thickBot="1">
      <c r="A1438" s="29">
        <v>663</v>
      </c>
      <c r="B1438" s="31" t="s">
        <v>438</v>
      </c>
      <c r="C1438" s="34" t="s">
        <v>439</v>
      </c>
      <c r="D1438" s="39" t="s">
        <v>736</v>
      </c>
      <c r="E1438" s="225">
        <v>70</v>
      </c>
      <c r="G1438" s="161"/>
    </row>
    <row r="1439" spans="1:7" ht="15" thickBot="1">
      <c r="A1439" s="29">
        <v>1072</v>
      </c>
      <c r="B1439" s="31" t="s">
        <v>896</v>
      </c>
      <c r="C1439" s="34" t="s">
        <v>897</v>
      </c>
      <c r="D1439" s="39" t="s">
        <v>736</v>
      </c>
      <c r="E1439" s="225">
        <v>30</v>
      </c>
      <c r="G1439" s="161"/>
    </row>
    <row r="1440" spans="1:7" ht="15" thickBot="1">
      <c r="A1440" s="29">
        <v>1295</v>
      </c>
      <c r="B1440" s="31" t="s">
        <v>2128</v>
      </c>
      <c r="C1440" s="34" t="s">
        <v>2129</v>
      </c>
      <c r="D1440" s="39" t="s">
        <v>736</v>
      </c>
      <c r="E1440" s="225">
        <v>400</v>
      </c>
      <c r="G1440" s="161"/>
    </row>
    <row r="1441" spans="1:6" s="161" customFormat="1" ht="15" thickBot="1">
      <c r="A1441" s="29">
        <v>1074</v>
      </c>
      <c r="B1441" s="31" t="s">
        <v>900</v>
      </c>
      <c r="C1441" s="34" t="s">
        <v>901</v>
      </c>
      <c r="D1441" s="39" t="s">
        <v>736</v>
      </c>
      <c r="E1441" s="225">
        <v>550</v>
      </c>
      <c r="F1441" s="162"/>
    </row>
    <row r="1442" spans="1:7" ht="26.25" thickBot="1">
      <c r="A1442" s="29">
        <v>1075</v>
      </c>
      <c r="B1442" s="31" t="s">
        <v>844</v>
      </c>
      <c r="C1442" s="34" t="s">
        <v>1149</v>
      </c>
      <c r="D1442" s="39" t="s">
        <v>736</v>
      </c>
      <c r="E1442" s="225">
        <v>100</v>
      </c>
      <c r="G1442" s="161"/>
    </row>
    <row r="1443" spans="1:7" ht="15" thickBot="1">
      <c r="A1443" s="29">
        <v>1296</v>
      </c>
      <c r="B1443" s="31" t="s">
        <v>2130</v>
      </c>
      <c r="C1443" s="34" t="s">
        <v>2131</v>
      </c>
      <c r="D1443" s="39" t="s">
        <v>736</v>
      </c>
      <c r="E1443" s="225">
        <v>60</v>
      </c>
      <c r="G1443" s="161"/>
    </row>
    <row r="1444" spans="1:7" ht="15" thickBot="1">
      <c r="A1444" s="29">
        <v>1297</v>
      </c>
      <c r="B1444" s="31" t="s">
        <v>2132</v>
      </c>
      <c r="C1444" s="34" t="s">
        <v>2133</v>
      </c>
      <c r="D1444" s="39" t="s">
        <v>736</v>
      </c>
      <c r="E1444" s="225">
        <v>60</v>
      </c>
      <c r="G1444" s="161"/>
    </row>
    <row r="1445" spans="1:7" ht="15" thickBot="1">
      <c r="A1445" s="29">
        <v>1298</v>
      </c>
      <c r="B1445" s="31" t="s">
        <v>2134</v>
      </c>
      <c r="C1445" s="34" t="s">
        <v>2135</v>
      </c>
      <c r="D1445" s="39" t="s">
        <v>736</v>
      </c>
      <c r="E1445" s="225">
        <v>60</v>
      </c>
      <c r="G1445" s="161"/>
    </row>
    <row r="1446" spans="1:7" ht="15" thickBot="1">
      <c r="A1446" s="29">
        <v>1299</v>
      </c>
      <c r="B1446" s="31" t="s">
        <v>2136</v>
      </c>
      <c r="C1446" s="34" t="s">
        <v>2137</v>
      </c>
      <c r="D1446" s="39" t="s">
        <v>736</v>
      </c>
      <c r="E1446" s="225">
        <v>70</v>
      </c>
      <c r="G1446" s="161"/>
    </row>
    <row r="1447" spans="1:7" ht="15" thickBot="1">
      <c r="A1447" s="29">
        <v>1300</v>
      </c>
      <c r="B1447" s="31" t="s">
        <v>2138</v>
      </c>
      <c r="C1447" s="34" t="s">
        <v>2139</v>
      </c>
      <c r="D1447" s="39" t="s">
        <v>736</v>
      </c>
      <c r="E1447" s="235">
        <v>60</v>
      </c>
      <c r="G1447" s="161"/>
    </row>
    <row r="1448" spans="1:7" ht="15" customHeight="1" thickBot="1">
      <c r="A1448" s="29">
        <v>1076</v>
      </c>
      <c r="B1448" s="31" t="s">
        <v>902</v>
      </c>
      <c r="C1448" s="34" t="s">
        <v>903</v>
      </c>
      <c r="D1448" s="221" t="s">
        <v>736</v>
      </c>
      <c r="E1448" s="236">
        <v>270</v>
      </c>
      <c r="F1448" s="186"/>
      <c r="G1448" s="161"/>
    </row>
    <row r="1449" spans="1:7" ht="64.5" thickBot="1">
      <c r="A1449" s="29">
        <v>1301</v>
      </c>
      <c r="B1449" s="31" t="s">
        <v>2140</v>
      </c>
      <c r="C1449" s="34" t="s">
        <v>2141</v>
      </c>
      <c r="D1449" s="39" t="s">
        <v>736</v>
      </c>
      <c r="E1449" s="237">
        <v>100</v>
      </c>
      <c r="F1449" s="185" t="s">
        <v>2142</v>
      </c>
      <c r="G1449" s="161"/>
    </row>
    <row r="1450" spans="1:7" ht="115.5" thickBot="1">
      <c r="A1450" s="29">
        <v>1302</v>
      </c>
      <c r="B1450" s="31" t="s">
        <v>2143</v>
      </c>
      <c r="C1450" s="34" t="s">
        <v>2144</v>
      </c>
      <c r="D1450" s="39" t="s">
        <v>736</v>
      </c>
      <c r="E1450" s="234">
        <v>90</v>
      </c>
      <c r="F1450" s="185" t="s">
        <v>2145</v>
      </c>
      <c r="G1450" s="161"/>
    </row>
    <row r="1451" spans="1:7" ht="64.5" thickBot="1">
      <c r="A1451" s="29">
        <v>1303</v>
      </c>
      <c r="B1451" s="31" t="s">
        <v>2146</v>
      </c>
      <c r="C1451" s="34" t="s">
        <v>2147</v>
      </c>
      <c r="D1451" s="39" t="s">
        <v>736</v>
      </c>
      <c r="E1451" s="238">
        <v>100</v>
      </c>
      <c r="F1451" s="185" t="s">
        <v>2192</v>
      </c>
      <c r="G1451" s="161"/>
    </row>
    <row r="1452" spans="1:7" ht="15" thickBot="1">
      <c r="A1452" s="29">
        <v>1077</v>
      </c>
      <c r="B1452" s="31" t="s">
        <v>904</v>
      </c>
      <c r="C1452" s="34" t="s">
        <v>905</v>
      </c>
      <c r="D1452" s="221" t="s">
        <v>736</v>
      </c>
      <c r="E1452" s="236">
        <v>60</v>
      </c>
      <c r="F1452" s="186"/>
      <c r="G1452" s="161"/>
    </row>
    <row r="1453" spans="1:7" ht="14.25" customHeight="1" thickBot="1">
      <c r="A1453" s="29">
        <v>1078</v>
      </c>
      <c r="B1453" s="31" t="s">
        <v>906</v>
      </c>
      <c r="C1453" s="34" t="s">
        <v>907</v>
      </c>
      <c r="D1453" s="221" t="s">
        <v>736</v>
      </c>
      <c r="E1453" s="236">
        <v>60</v>
      </c>
      <c r="F1453" s="186"/>
      <c r="G1453" s="161"/>
    </row>
    <row r="1454" spans="1:7" ht="15" thickBot="1">
      <c r="A1454" s="29">
        <v>1079</v>
      </c>
      <c r="B1454" s="31" t="s">
        <v>908</v>
      </c>
      <c r="C1454" s="34" t="s">
        <v>432</v>
      </c>
      <c r="D1454" s="221" t="s">
        <v>736</v>
      </c>
      <c r="E1454" s="236">
        <v>30</v>
      </c>
      <c r="F1454" s="186"/>
      <c r="G1454" s="161"/>
    </row>
    <row r="1455" spans="1:7" ht="51.75" thickBot="1">
      <c r="A1455" s="29">
        <v>1304</v>
      </c>
      <c r="B1455" s="31" t="s">
        <v>2148</v>
      </c>
      <c r="C1455" s="34" t="s">
        <v>2149</v>
      </c>
      <c r="D1455" s="39" t="s">
        <v>736</v>
      </c>
      <c r="E1455" s="239">
        <v>170</v>
      </c>
      <c r="F1455" s="185" t="s">
        <v>2085</v>
      </c>
      <c r="G1455" s="161"/>
    </row>
    <row r="1456" spans="1:7" ht="15" customHeight="1" thickBot="1">
      <c r="A1456" s="29">
        <v>1080</v>
      </c>
      <c r="B1456" s="31" t="s">
        <v>429</v>
      </c>
      <c r="C1456" s="34" t="s">
        <v>909</v>
      </c>
      <c r="D1456" s="221" t="s">
        <v>736</v>
      </c>
      <c r="E1456" s="236">
        <v>300</v>
      </c>
      <c r="F1456" s="186"/>
      <c r="G1456" s="161"/>
    </row>
    <row r="1457" spans="1:7" ht="15" thickBot="1">
      <c r="A1457" s="29">
        <v>634</v>
      </c>
      <c r="B1457" s="31" t="s">
        <v>425</v>
      </c>
      <c r="C1457" s="34" t="s">
        <v>426</v>
      </c>
      <c r="D1457" s="221" t="s">
        <v>736</v>
      </c>
      <c r="E1457" s="236">
        <v>200</v>
      </c>
      <c r="F1457" s="186"/>
      <c r="G1457" s="161"/>
    </row>
    <row r="1458" spans="1:7" ht="15" customHeight="1" thickBot="1">
      <c r="A1458" s="29">
        <v>1312</v>
      </c>
      <c r="B1458" s="31" t="s">
        <v>2193</v>
      </c>
      <c r="C1458" s="34" t="s">
        <v>2194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1313</v>
      </c>
      <c r="B1459" s="31" t="s">
        <v>2195</v>
      </c>
      <c r="C1459" s="34" t="s">
        <v>2196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1305</v>
      </c>
      <c r="B1460" s="31" t="s">
        <v>2150</v>
      </c>
      <c r="C1460" s="34" t="s">
        <v>2151</v>
      </c>
      <c r="D1460" s="221" t="s">
        <v>736</v>
      </c>
      <c r="E1460" s="236">
        <v>45</v>
      </c>
      <c r="F1460" s="186"/>
      <c r="G1460" s="161"/>
    </row>
    <row r="1461" spans="1:7" ht="14.25" customHeight="1" thickBot="1">
      <c r="A1461" s="29">
        <v>1314</v>
      </c>
      <c r="B1461" s="31" t="s">
        <v>2197</v>
      </c>
      <c r="C1461" s="34" t="s">
        <v>2198</v>
      </c>
      <c r="D1461" s="221" t="s">
        <v>736</v>
      </c>
      <c r="E1461" s="236">
        <v>40</v>
      </c>
      <c r="F1461" s="186"/>
      <c r="G1461" s="161"/>
    </row>
    <row r="1462" spans="1:7" ht="77.25" thickBot="1">
      <c r="A1462" s="29">
        <v>1084</v>
      </c>
      <c r="B1462" s="31" t="s">
        <v>911</v>
      </c>
      <c r="C1462" s="34" t="s">
        <v>912</v>
      </c>
      <c r="D1462" s="39" t="s">
        <v>736</v>
      </c>
      <c r="E1462" s="237">
        <v>60</v>
      </c>
      <c r="F1462" s="185" t="s">
        <v>2159</v>
      </c>
      <c r="G1462" s="161"/>
    </row>
    <row r="1463" spans="1:7" ht="102.75" thickBot="1">
      <c r="A1463" s="29">
        <v>1306</v>
      </c>
      <c r="B1463" s="31"/>
      <c r="C1463" s="34" t="s">
        <v>2152</v>
      </c>
      <c r="D1463" s="39" t="s">
        <v>736</v>
      </c>
      <c r="E1463" s="234">
        <v>250</v>
      </c>
      <c r="F1463" s="185" t="s">
        <v>2153</v>
      </c>
      <c r="G1463" s="161"/>
    </row>
    <row r="1464" spans="1:7" ht="77.25" thickBot="1">
      <c r="A1464" s="29">
        <v>1307</v>
      </c>
      <c r="B1464" s="31"/>
      <c r="C1464" s="34" t="s">
        <v>2154</v>
      </c>
      <c r="D1464" s="39" t="s">
        <v>736</v>
      </c>
      <c r="E1464" s="234">
        <v>80</v>
      </c>
      <c r="F1464" s="185" t="s">
        <v>2155</v>
      </c>
      <c r="G1464" s="161"/>
    </row>
    <row r="1465" spans="1:7" ht="15" customHeight="1" thickBot="1">
      <c r="A1465" s="292" t="s">
        <v>91</v>
      </c>
      <c r="B1465" s="293"/>
      <c r="C1465" s="293"/>
      <c r="D1465" s="293"/>
      <c r="E1465" s="294"/>
      <c r="G1465" s="161"/>
    </row>
    <row r="1466" spans="1:7" ht="15" thickBot="1">
      <c r="A1466" s="29">
        <v>44</v>
      </c>
      <c r="B1466" s="31" t="s">
        <v>21</v>
      </c>
      <c r="C1466" s="34" t="s">
        <v>92</v>
      </c>
      <c r="D1466" s="39" t="s">
        <v>424</v>
      </c>
      <c r="E1466" s="225">
        <v>200</v>
      </c>
      <c r="G1466" s="161"/>
    </row>
    <row r="1467" spans="1:7" ht="15" customHeight="1" thickBot="1">
      <c r="A1467" s="292" t="s">
        <v>664</v>
      </c>
      <c r="B1467" s="293"/>
      <c r="C1467" s="293"/>
      <c r="D1467" s="293"/>
      <c r="E1467" s="294"/>
      <c r="G1467" s="161"/>
    </row>
    <row r="1468" spans="1:7" ht="15" thickBot="1">
      <c r="A1468" s="29">
        <v>890</v>
      </c>
      <c r="B1468" s="31" t="s">
        <v>21</v>
      </c>
      <c r="C1468" s="34" t="s">
        <v>665</v>
      </c>
      <c r="D1468" s="39" t="s">
        <v>1023</v>
      </c>
      <c r="E1468" s="225">
        <v>125</v>
      </c>
      <c r="G1468" s="161"/>
    </row>
    <row r="1469" spans="1:7" ht="15" thickBot="1">
      <c r="A1469" s="29">
        <v>1159</v>
      </c>
      <c r="B1469" s="31" t="s">
        <v>1047</v>
      </c>
      <c r="C1469" s="34" t="s">
        <v>1063</v>
      </c>
      <c r="D1469" s="39" t="s">
        <v>1045</v>
      </c>
      <c r="E1469" s="225">
        <v>25</v>
      </c>
      <c r="G1469" s="174"/>
    </row>
    <row r="1470" spans="1:7" ht="15" thickBot="1">
      <c r="A1470" s="29">
        <v>1160</v>
      </c>
      <c r="B1470" s="31" t="s">
        <v>1048</v>
      </c>
      <c r="C1470" s="34" t="s">
        <v>1049</v>
      </c>
      <c r="D1470" s="39" t="s">
        <v>1045</v>
      </c>
      <c r="E1470" s="225">
        <v>150</v>
      </c>
      <c r="G1470" s="161"/>
    </row>
    <row r="1471" spans="1:7" ht="15" thickBot="1">
      <c r="A1471" s="29">
        <v>1161</v>
      </c>
      <c r="B1471" s="31" t="s">
        <v>1050</v>
      </c>
      <c r="C1471" s="34" t="s">
        <v>1051</v>
      </c>
      <c r="D1471" s="39" t="s">
        <v>1052</v>
      </c>
      <c r="E1471" s="225">
        <v>60</v>
      </c>
      <c r="G1471" s="161"/>
    </row>
    <row r="1472" spans="1:5" ht="15" thickBot="1">
      <c r="A1472" s="29">
        <v>1162</v>
      </c>
      <c r="B1472" s="31" t="s">
        <v>21</v>
      </c>
      <c r="C1472" s="34" t="s">
        <v>1046</v>
      </c>
      <c r="D1472" s="39" t="s">
        <v>1045</v>
      </c>
      <c r="E1472" s="225">
        <v>125</v>
      </c>
    </row>
    <row r="1473" spans="1:5" ht="15" customHeight="1" thickBot="1">
      <c r="A1473" s="292" t="s">
        <v>1024</v>
      </c>
      <c r="B1473" s="293"/>
      <c r="C1473" s="293"/>
      <c r="D1473" s="293"/>
      <c r="E1473" s="294"/>
    </row>
    <row r="1474" spans="1:5" ht="15" thickBot="1">
      <c r="A1474" s="29">
        <v>45</v>
      </c>
      <c r="B1474" s="31" t="s">
        <v>21</v>
      </c>
      <c r="C1474" s="34" t="s">
        <v>93</v>
      </c>
      <c r="D1474" s="39" t="s">
        <v>1025</v>
      </c>
      <c r="E1474" s="225">
        <v>125</v>
      </c>
    </row>
    <row r="1475" spans="1:7" s="174" customFormat="1" ht="15" customHeight="1" thickBot="1">
      <c r="A1475" s="306" t="s">
        <v>94</v>
      </c>
      <c r="B1475" s="307"/>
      <c r="C1475" s="307"/>
      <c r="D1475" s="307"/>
      <c r="E1475" s="308"/>
      <c r="F1475" s="173"/>
      <c r="G1475"/>
    </row>
    <row r="1476" spans="1:5" ht="15" thickBot="1">
      <c r="A1476" s="29">
        <v>46</v>
      </c>
      <c r="B1476" s="31" t="s">
        <v>95</v>
      </c>
      <c r="C1476" s="34" t="s">
        <v>96</v>
      </c>
      <c r="D1476" s="39" t="s">
        <v>1026</v>
      </c>
      <c r="E1476" s="225">
        <v>120</v>
      </c>
    </row>
    <row r="1477" spans="1:5" ht="64.5" thickBot="1">
      <c r="A1477" s="29">
        <v>47</v>
      </c>
      <c r="B1477" s="31" t="s">
        <v>97</v>
      </c>
      <c r="C1477" s="34" t="s">
        <v>98</v>
      </c>
      <c r="D1477" s="39" t="s">
        <v>1026</v>
      </c>
      <c r="E1477" s="240" t="s">
        <v>99</v>
      </c>
    </row>
    <row r="1478" spans="1:5" ht="15" thickBot="1">
      <c r="A1478" s="23">
        <v>48</v>
      </c>
      <c r="B1478" s="41" t="s">
        <v>102</v>
      </c>
      <c r="C1478" s="33" t="s">
        <v>103</v>
      </c>
      <c r="D1478" s="39" t="s">
        <v>1026</v>
      </c>
      <c r="E1478" s="223">
        <v>500</v>
      </c>
    </row>
    <row r="1479" spans="1:5" ht="15" thickBot="1">
      <c r="A1479" s="292" t="s">
        <v>648</v>
      </c>
      <c r="B1479" s="293"/>
      <c r="C1479" s="293"/>
      <c r="D1479" s="293"/>
      <c r="E1479" s="294"/>
    </row>
    <row r="1480" spans="1:5" ht="26.25" thickBot="1">
      <c r="A1480" s="23">
        <v>879</v>
      </c>
      <c r="B1480" s="24" t="s">
        <v>732</v>
      </c>
      <c r="C1480" s="46" t="s">
        <v>764</v>
      </c>
      <c r="D1480" s="29" t="s">
        <v>1027</v>
      </c>
      <c r="E1480" s="225">
        <v>103</v>
      </c>
    </row>
    <row r="1481" spans="1:5" ht="39" thickBot="1">
      <c r="A1481" s="23">
        <v>880</v>
      </c>
      <c r="B1481" s="24" t="s">
        <v>732</v>
      </c>
      <c r="C1481" s="46" t="s">
        <v>1150</v>
      </c>
      <c r="D1481" s="29" t="s">
        <v>1027</v>
      </c>
      <c r="E1481" s="240">
        <v>49</v>
      </c>
    </row>
    <row r="1482" spans="1:5" ht="26.25" thickBot="1">
      <c r="A1482" s="23">
        <v>881</v>
      </c>
      <c r="B1482" s="24" t="s">
        <v>732</v>
      </c>
      <c r="C1482" s="46" t="s">
        <v>765</v>
      </c>
      <c r="D1482" s="29" t="s">
        <v>1027</v>
      </c>
      <c r="E1482" s="225">
        <v>23</v>
      </c>
    </row>
    <row r="1483" spans="1:7" ht="26.25" thickBot="1">
      <c r="A1483" s="23">
        <v>882</v>
      </c>
      <c r="B1483" s="24" t="s">
        <v>732</v>
      </c>
      <c r="C1483" s="46" t="s">
        <v>760</v>
      </c>
      <c r="D1483" s="29" t="s">
        <v>1027</v>
      </c>
      <c r="E1483" s="225">
        <v>1.19</v>
      </c>
      <c r="G1483" s="209"/>
    </row>
    <row r="1484" spans="1:7" ht="39" thickBot="1">
      <c r="A1484" s="23">
        <v>982</v>
      </c>
      <c r="B1484" s="24" t="s">
        <v>762</v>
      </c>
      <c r="C1484" s="46" t="s">
        <v>1151</v>
      </c>
      <c r="D1484" s="29" t="s">
        <v>1027</v>
      </c>
      <c r="E1484" s="225">
        <v>64</v>
      </c>
      <c r="G1484" s="209"/>
    </row>
    <row r="1485" spans="1:7" ht="15.75" thickBot="1">
      <c r="A1485" s="23">
        <v>983</v>
      </c>
      <c r="B1485" s="24" t="s">
        <v>732</v>
      </c>
      <c r="C1485" s="46" t="s">
        <v>763</v>
      </c>
      <c r="D1485" s="29" t="s">
        <v>1027</v>
      </c>
      <c r="E1485" s="225">
        <v>3.4</v>
      </c>
      <c r="G1485" s="209"/>
    </row>
    <row r="1486" spans="1:7" ht="26.25" thickBot="1">
      <c r="A1486" s="23">
        <v>984</v>
      </c>
      <c r="B1486" s="24" t="s">
        <v>732</v>
      </c>
      <c r="C1486" s="46" t="s">
        <v>761</v>
      </c>
      <c r="D1486" s="29" t="s">
        <v>1027</v>
      </c>
      <c r="E1486" s="225">
        <v>1.69</v>
      </c>
      <c r="G1486" s="209"/>
    </row>
    <row r="1487" spans="1:7" ht="15.75" thickBot="1">
      <c r="A1487" s="23">
        <v>1031</v>
      </c>
      <c r="B1487" s="24"/>
      <c r="C1487" s="34" t="s">
        <v>816</v>
      </c>
      <c r="D1487" s="29"/>
      <c r="E1487" s="225">
        <v>100</v>
      </c>
      <c r="G1487" s="209"/>
    </row>
    <row r="1488" spans="1:7" ht="15.75" thickBot="1">
      <c r="A1488" s="23">
        <v>1032</v>
      </c>
      <c r="B1488" s="24"/>
      <c r="C1488" s="34" t="s">
        <v>817</v>
      </c>
      <c r="D1488" s="29"/>
      <c r="E1488" s="225">
        <v>200</v>
      </c>
      <c r="G1488" s="209"/>
    </row>
    <row r="1489" spans="1:5" s="209" customFormat="1" ht="39.75" thickBot="1">
      <c r="A1489" s="23">
        <v>1339</v>
      </c>
      <c r="B1489" s="24"/>
      <c r="C1489" s="24" t="s">
        <v>2304</v>
      </c>
      <c r="D1489" s="23" t="s">
        <v>23</v>
      </c>
      <c r="E1489" s="219">
        <v>814.41</v>
      </c>
    </row>
    <row r="1490" spans="1:5" s="209" customFormat="1" ht="39.75" thickBot="1">
      <c r="A1490" s="23">
        <v>1340</v>
      </c>
      <c r="B1490" s="24"/>
      <c r="C1490" s="24" t="s">
        <v>2305</v>
      </c>
      <c r="D1490" s="23" t="s">
        <v>33</v>
      </c>
      <c r="E1490" s="219">
        <v>1108.87</v>
      </c>
    </row>
    <row r="1491" spans="1:5" s="209" customFormat="1" ht="39.75" thickBot="1">
      <c r="A1491" s="23">
        <v>1341</v>
      </c>
      <c r="B1491" s="24"/>
      <c r="C1491" s="24" t="s">
        <v>2306</v>
      </c>
      <c r="D1491" s="23" t="s">
        <v>1012</v>
      </c>
      <c r="E1491" s="219">
        <v>705.43</v>
      </c>
    </row>
    <row r="1492" spans="1:5" s="209" customFormat="1" ht="39.75" thickBot="1">
      <c r="A1492" s="23">
        <v>1342</v>
      </c>
      <c r="B1492" s="24"/>
      <c r="C1492" s="24" t="s">
        <v>2307</v>
      </c>
      <c r="D1492" s="23" t="s">
        <v>58</v>
      </c>
      <c r="E1492" s="219">
        <v>875.09</v>
      </c>
    </row>
    <row r="1493" spans="1:5" s="209" customFormat="1" ht="39.75" thickBot="1">
      <c r="A1493" s="23">
        <v>1343</v>
      </c>
      <c r="B1493" s="24"/>
      <c r="C1493" s="24" t="s">
        <v>2308</v>
      </c>
      <c r="D1493" s="23" t="s">
        <v>72</v>
      </c>
      <c r="E1493" s="219">
        <v>1047.85</v>
      </c>
    </row>
    <row r="1494" spans="1:5" s="209" customFormat="1" ht="39.75" thickBot="1">
      <c r="A1494" s="23">
        <v>1344</v>
      </c>
      <c r="B1494" s="24"/>
      <c r="C1494" s="24" t="s">
        <v>2309</v>
      </c>
      <c r="D1494" s="23" t="s">
        <v>1014</v>
      </c>
      <c r="E1494" s="219">
        <v>521.8</v>
      </c>
    </row>
    <row r="1495" spans="1:5" s="209" customFormat="1" ht="39.75" thickBot="1">
      <c r="A1495" s="23">
        <v>1345</v>
      </c>
      <c r="B1495" s="24"/>
      <c r="C1495" s="24" t="s">
        <v>2310</v>
      </c>
      <c r="D1495" s="23" t="s">
        <v>84</v>
      </c>
      <c r="E1495" s="219">
        <v>403.73</v>
      </c>
    </row>
    <row r="1496" spans="1:5" s="209" customFormat="1" ht="39.75" thickBot="1">
      <c r="A1496" s="23">
        <v>1346</v>
      </c>
      <c r="B1496" s="24"/>
      <c r="C1496" s="24" t="s">
        <v>2311</v>
      </c>
      <c r="D1496" s="23" t="s">
        <v>1044</v>
      </c>
      <c r="E1496" s="219">
        <v>8039.31</v>
      </c>
    </row>
    <row r="1497" spans="1:5" s="209" customFormat="1" ht="39.75" thickBot="1">
      <c r="A1497" s="23">
        <v>1347</v>
      </c>
      <c r="B1497" s="24"/>
      <c r="C1497" s="24" t="s">
        <v>2312</v>
      </c>
      <c r="D1497" s="23" t="s">
        <v>79</v>
      </c>
      <c r="E1497" s="219">
        <v>947.1</v>
      </c>
    </row>
    <row r="1498" spans="1:5" s="209" customFormat="1" ht="39.75" thickBot="1">
      <c r="A1498" s="23">
        <v>1348</v>
      </c>
      <c r="B1498" s="24"/>
      <c r="C1498" s="24" t="s">
        <v>2313</v>
      </c>
      <c r="D1498" s="23" t="s">
        <v>87</v>
      </c>
      <c r="E1498" s="219">
        <v>759.36</v>
      </c>
    </row>
    <row r="1499" spans="1:5" s="209" customFormat="1" ht="39.75" thickBot="1">
      <c r="A1499" s="23">
        <v>1349</v>
      </c>
      <c r="B1499" s="24"/>
      <c r="C1499" s="24" t="s">
        <v>2314</v>
      </c>
      <c r="D1499" s="23" t="s">
        <v>90</v>
      </c>
      <c r="E1499" s="219">
        <v>1873.03</v>
      </c>
    </row>
    <row r="1500" spans="1:5" s="209" customFormat="1" ht="39.75" thickBot="1">
      <c r="A1500" s="23">
        <v>1350</v>
      </c>
      <c r="B1500" s="24"/>
      <c r="C1500" s="24" t="s">
        <v>2315</v>
      </c>
      <c r="D1500" s="23" t="s">
        <v>2232</v>
      </c>
      <c r="E1500" s="219">
        <v>1554.96</v>
      </c>
    </row>
    <row r="1501" spans="1:5" s="209" customFormat="1" ht="39.75" thickBot="1">
      <c r="A1501" s="23">
        <v>1351</v>
      </c>
      <c r="B1501" s="24"/>
      <c r="C1501" s="24" t="s">
        <v>2316</v>
      </c>
      <c r="D1501" s="23" t="s">
        <v>2233</v>
      </c>
      <c r="E1501" s="219">
        <v>1793.79</v>
      </c>
    </row>
    <row r="1502" spans="1:5" s="209" customFormat="1" ht="39.75" thickBot="1">
      <c r="A1502" s="23">
        <v>1352</v>
      </c>
      <c r="B1502" s="24"/>
      <c r="C1502" s="24" t="s">
        <v>2317</v>
      </c>
      <c r="D1502" s="23" t="s">
        <v>1015</v>
      </c>
      <c r="E1502" s="219">
        <v>1132.92</v>
      </c>
    </row>
    <row r="1503" spans="1:5" s="209" customFormat="1" ht="39.75" thickBot="1">
      <c r="A1503" s="23">
        <v>1353</v>
      </c>
      <c r="B1503" s="24"/>
      <c r="C1503" s="24" t="s">
        <v>2318</v>
      </c>
      <c r="D1503" s="23" t="s">
        <v>109</v>
      </c>
      <c r="E1503" s="219">
        <v>1126.27</v>
      </c>
    </row>
    <row r="1504" spans="1:5" s="209" customFormat="1" ht="39.75" thickBot="1">
      <c r="A1504" s="23">
        <v>1354</v>
      </c>
      <c r="B1504" s="24"/>
      <c r="C1504" s="24" t="s">
        <v>2319</v>
      </c>
      <c r="D1504" s="23" t="s">
        <v>162</v>
      </c>
      <c r="E1504" s="219">
        <v>1230.34</v>
      </c>
    </row>
    <row r="1505" spans="1:7" s="209" customFormat="1" ht="39.75" thickBot="1">
      <c r="A1505" s="23">
        <v>1355</v>
      </c>
      <c r="B1505" s="24"/>
      <c r="C1505" s="24" t="s">
        <v>2320</v>
      </c>
      <c r="D1505" s="23" t="s">
        <v>181</v>
      </c>
      <c r="E1505" s="219">
        <v>921.16</v>
      </c>
      <c r="G1505" s="208"/>
    </row>
    <row r="1506" spans="1:7" s="209" customFormat="1" ht="39.75" thickBot="1">
      <c r="A1506" s="23">
        <v>1356</v>
      </c>
      <c r="B1506" s="24"/>
      <c r="C1506" s="24" t="s">
        <v>2321</v>
      </c>
      <c r="D1506" s="23" t="s">
        <v>662</v>
      </c>
      <c r="E1506" s="219">
        <v>443.61</v>
      </c>
      <c r="G1506" s="208"/>
    </row>
    <row r="1507" spans="1:7" s="209" customFormat="1" ht="39.75" thickBot="1">
      <c r="A1507" s="23">
        <v>1357</v>
      </c>
      <c r="B1507" s="24"/>
      <c r="C1507" s="24" t="s">
        <v>2322</v>
      </c>
      <c r="D1507" s="23" t="s">
        <v>736</v>
      </c>
      <c r="E1507" s="219">
        <v>571.95</v>
      </c>
      <c r="G1507"/>
    </row>
    <row r="1508" spans="1:7" s="209" customFormat="1" ht="39.75" thickBot="1">
      <c r="A1508" s="23">
        <v>1358</v>
      </c>
      <c r="B1508" s="24"/>
      <c r="C1508" s="24" t="s">
        <v>2323</v>
      </c>
      <c r="D1508" s="23" t="s">
        <v>2234</v>
      </c>
      <c r="E1508" s="219">
        <v>842.03</v>
      </c>
      <c r="G1508"/>
    </row>
    <row r="1509" spans="1:7" s="209" customFormat="1" ht="39.75" thickBot="1">
      <c r="A1509" s="23">
        <v>1359</v>
      </c>
      <c r="B1509" s="24"/>
      <c r="C1509" s="24" t="s">
        <v>2324</v>
      </c>
      <c r="D1509" s="23" t="s">
        <v>1023</v>
      </c>
      <c r="E1509" s="219">
        <v>1914.58</v>
      </c>
      <c r="G1509"/>
    </row>
    <row r="1510" spans="1:7" s="209" customFormat="1" ht="39.75" thickBot="1">
      <c r="A1510" s="23">
        <v>1360</v>
      </c>
      <c r="B1510" s="24"/>
      <c r="C1510" s="24" t="s">
        <v>2325</v>
      </c>
      <c r="D1510" s="23" t="s">
        <v>1025</v>
      </c>
      <c r="E1510" s="219">
        <v>608.11</v>
      </c>
      <c r="G1510"/>
    </row>
    <row r="1511" spans="1:7" s="208" customFormat="1" ht="39" thickBot="1">
      <c r="A1511" s="23">
        <v>1389</v>
      </c>
      <c r="B1511" s="24"/>
      <c r="C1511" s="24" t="s">
        <v>2326</v>
      </c>
      <c r="D1511" s="23" t="s">
        <v>2327</v>
      </c>
      <c r="E1511" s="219">
        <v>2888.82</v>
      </c>
      <c r="G1511"/>
    </row>
    <row r="1512" spans="1:7" s="208" customFormat="1" ht="39" thickBot="1">
      <c r="A1512" s="23">
        <v>1390</v>
      </c>
      <c r="B1512" s="24"/>
      <c r="C1512" s="24" t="s">
        <v>2328</v>
      </c>
      <c r="D1512" s="23" t="s">
        <v>1010</v>
      </c>
      <c r="E1512" s="219">
        <v>707.47</v>
      </c>
      <c r="G1512"/>
    </row>
  </sheetData>
  <sheetProtection/>
  <mergeCells count="144">
    <mergeCell ref="A1479:E1479"/>
    <mergeCell ref="A1475:E1475"/>
    <mergeCell ref="A1473:E1473"/>
    <mergeCell ref="A1467:E1467"/>
    <mergeCell ref="A211:E211"/>
    <mergeCell ref="A222:E222"/>
    <mergeCell ref="A1465:E1465"/>
    <mergeCell ref="A1048:E1048"/>
    <mergeCell ref="A1052:E1052"/>
    <mergeCell ref="A1081:E1081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900:E900"/>
    <mergeCell ref="A1200:E1200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73:E973"/>
    <mergeCell ref="A1263:E1263"/>
    <mergeCell ref="A1289:E1289"/>
    <mergeCell ref="A1324:E1324"/>
    <mergeCell ref="A1342:E1342"/>
    <mergeCell ref="A1110:E1110"/>
    <mergeCell ref="A1358:E1358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582:E582"/>
    <mergeCell ref="A585:E585"/>
    <mergeCell ref="A598:E598"/>
    <mergeCell ref="A602:A610"/>
    <mergeCell ref="B602:B610"/>
    <mergeCell ref="D602:D610"/>
    <mergeCell ref="E602:E610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B675:B678"/>
    <mergeCell ref="D675:D678"/>
    <mergeCell ref="E675:E678"/>
    <mergeCell ref="A680:A687"/>
    <mergeCell ref="B680:B687"/>
    <mergeCell ref="D680:D687"/>
    <mergeCell ref="E680:E687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zoomScalePageLayoutView="0" workbookViewId="0" topLeftCell="A1021">
      <selection activeCell="I1020" sqref="I102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78" t="s">
        <v>728</v>
      </c>
      <c r="B1" s="378"/>
      <c r="C1" s="378"/>
      <c r="D1" s="378"/>
      <c r="E1" s="378"/>
      <c r="F1" s="378"/>
      <c r="G1" s="378"/>
      <c r="H1" s="378"/>
      <c r="I1" s="37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76" t="s">
        <v>19</v>
      </c>
      <c r="B3" s="376"/>
      <c r="C3" s="376"/>
      <c r="D3" s="376"/>
      <c r="E3" s="376"/>
      <c r="F3" s="376"/>
      <c r="G3" s="376"/>
      <c r="H3" s="376"/>
      <c r="I3" s="376"/>
      <c r="J3" s="166"/>
    </row>
    <row r="4" spans="1:10" s="4" customFormat="1" ht="12.75" customHeight="1" thickBot="1">
      <c r="A4" s="379" t="s">
        <v>20</v>
      </c>
      <c r="B4" s="379"/>
      <c r="C4" s="379"/>
      <c r="D4" s="379"/>
      <c r="E4" s="37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75" t="s">
        <v>31</v>
      </c>
      <c r="B12" s="375"/>
      <c r="C12" s="375"/>
      <c r="D12" s="375"/>
      <c r="E12" s="375"/>
      <c r="F12" s="375"/>
      <c r="G12" s="375"/>
      <c r="H12" s="375"/>
      <c r="I12" s="37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75" t="s">
        <v>1011</v>
      </c>
      <c r="B14" s="375"/>
      <c r="C14" s="375"/>
      <c r="D14" s="375"/>
      <c r="E14" s="375"/>
      <c r="F14" s="375"/>
      <c r="G14" s="375"/>
      <c r="H14" s="375"/>
      <c r="I14" s="375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75" t="s">
        <v>41</v>
      </c>
      <c r="B21" s="375"/>
      <c r="C21" s="375"/>
      <c r="D21" s="375"/>
      <c r="E21" s="375"/>
      <c r="F21" s="375"/>
      <c r="G21" s="375"/>
      <c r="H21" s="375"/>
      <c r="I21" s="37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75" t="s">
        <v>43</v>
      </c>
      <c r="B23" s="375"/>
      <c r="C23" s="375"/>
      <c r="D23" s="375"/>
      <c r="E23" s="375"/>
      <c r="F23" s="375"/>
      <c r="G23" s="375"/>
      <c r="H23" s="375"/>
      <c r="I23" s="37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76" t="s">
        <v>56</v>
      </c>
      <c r="B43" s="376"/>
      <c r="C43" s="376"/>
      <c r="D43" s="376"/>
      <c r="E43" s="376"/>
      <c r="F43" s="376"/>
      <c r="G43" s="376"/>
      <c r="H43" s="376"/>
      <c r="I43" s="37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77" t="s">
        <v>69</v>
      </c>
      <c r="B52" s="377"/>
      <c r="C52" s="377"/>
      <c r="D52" s="377"/>
      <c r="E52" s="377"/>
      <c r="F52" s="377"/>
      <c r="G52" s="377"/>
      <c r="H52" s="377"/>
      <c r="I52" s="377"/>
      <c r="J52" s="166"/>
    </row>
    <row r="53" spans="1:10" s="4" customFormat="1" ht="12.75" customHeight="1" thickBot="1">
      <c r="A53" s="375" t="s">
        <v>75</v>
      </c>
      <c r="B53" s="375"/>
      <c r="C53" s="375"/>
      <c r="D53" s="375"/>
      <c r="E53" s="375"/>
      <c r="F53" s="375"/>
      <c r="G53" s="375"/>
      <c r="H53" s="375"/>
      <c r="I53" s="375"/>
      <c r="J53" s="166"/>
    </row>
    <row r="54" spans="1:10" s="4" customFormat="1" ht="13.5" thickBot="1">
      <c r="A54" s="66">
        <v>2038</v>
      </c>
      <c r="B54" s="67" t="s">
        <v>21</v>
      </c>
      <c r="C54" s="68" t="s">
        <v>76</v>
      </c>
      <c r="D54" s="66" t="s">
        <v>72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21</v>
      </c>
      <c r="C55" s="84" t="s">
        <v>1043</v>
      </c>
      <c r="D55" s="95" t="s">
        <v>1044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75" t="s">
        <v>80</v>
      </c>
      <c r="B56" s="375"/>
      <c r="C56" s="375"/>
      <c r="D56" s="375"/>
      <c r="E56" s="375"/>
      <c r="F56" s="375"/>
      <c r="G56" s="375"/>
      <c r="H56" s="375"/>
      <c r="I56" s="375"/>
      <c r="J56" s="166"/>
    </row>
    <row r="57" spans="1:255" s="4" customFormat="1" ht="13.5" thickBot="1">
      <c r="A57" s="66">
        <v>2040</v>
      </c>
      <c r="B57" s="67" t="s">
        <v>21</v>
      </c>
      <c r="C57" s="68" t="s">
        <v>81</v>
      </c>
      <c r="D57" s="66" t="s">
        <v>1014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75" t="s">
        <v>77</v>
      </c>
      <c r="B58" s="375"/>
      <c r="C58" s="375"/>
      <c r="D58" s="375"/>
      <c r="E58" s="375"/>
      <c r="F58" s="375"/>
      <c r="G58" s="375"/>
      <c r="H58" s="375"/>
      <c r="I58" s="375"/>
      <c r="J58" s="175"/>
    </row>
    <row r="59" spans="1:10" s="13" customFormat="1" ht="13.5" thickBot="1">
      <c r="A59" s="66">
        <v>2039</v>
      </c>
      <c r="B59" s="67" t="s">
        <v>21</v>
      </c>
      <c r="C59" s="68" t="s">
        <v>78</v>
      </c>
      <c r="D59" s="66" t="s">
        <v>84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75" t="s">
        <v>719</v>
      </c>
      <c r="B60" s="375"/>
      <c r="C60" s="375"/>
      <c r="D60" s="375"/>
      <c r="E60" s="375"/>
      <c r="F60" s="375"/>
      <c r="G60" s="375"/>
      <c r="H60" s="375"/>
      <c r="I60" s="375"/>
      <c r="J60" s="175"/>
    </row>
    <row r="61" spans="1:10" s="13" customFormat="1" ht="13.5" thickBot="1">
      <c r="A61" s="82">
        <v>2908</v>
      </c>
      <c r="B61" s="97" t="s">
        <v>673</v>
      </c>
      <c r="C61" s="84" t="s">
        <v>674</v>
      </c>
      <c r="D61" s="98" t="s">
        <v>675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673</v>
      </c>
      <c r="C62" s="84" t="s">
        <v>676</v>
      </c>
      <c r="D62" s="98" t="s">
        <v>675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836</v>
      </c>
      <c r="C63" s="84" t="s">
        <v>837</v>
      </c>
      <c r="D63" s="98" t="s">
        <v>675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679</v>
      </c>
      <c r="C64" s="84" t="s">
        <v>680</v>
      </c>
      <c r="D64" s="98" t="s">
        <v>675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681</v>
      </c>
      <c r="C65" s="84" t="s">
        <v>682</v>
      </c>
      <c r="D65" s="98" t="s">
        <v>675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683</v>
      </c>
      <c r="C66" s="84" t="s">
        <v>684</v>
      </c>
      <c r="D66" s="98" t="s">
        <v>675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685</v>
      </c>
      <c r="C67" s="84" t="s">
        <v>1124</v>
      </c>
      <c r="D67" s="98" t="s">
        <v>675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686</v>
      </c>
      <c r="C68" s="84" t="s">
        <v>1125</v>
      </c>
      <c r="D68" s="98" t="s">
        <v>675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687</v>
      </c>
      <c r="C69" s="84" t="s">
        <v>1110</v>
      </c>
      <c r="D69" s="98" t="s">
        <v>675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821</v>
      </c>
      <c r="C70" s="84" t="s">
        <v>688</v>
      </c>
      <c r="D70" s="98" t="s">
        <v>675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838</v>
      </c>
      <c r="C71" s="84" t="s">
        <v>689</v>
      </c>
      <c r="D71" s="98" t="s">
        <v>675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839</v>
      </c>
      <c r="C72" s="84" t="s">
        <v>690</v>
      </c>
      <c r="D72" s="98" t="s">
        <v>675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691</v>
      </c>
      <c r="C73" s="84" t="s">
        <v>692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693</v>
      </c>
      <c r="C74" s="84" t="s">
        <v>1126</v>
      </c>
      <c r="D74" s="98" t="s">
        <v>675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54</v>
      </c>
      <c r="C75" s="84" t="s">
        <v>1172</v>
      </c>
      <c r="D75" s="98" t="s">
        <v>675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695</v>
      </c>
      <c r="C76" s="84" t="s">
        <v>696</v>
      </c>
      <c r="D76" s="98" t="s">
        <v>675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695</v>
      </c>
      <c r="C77" s="84" t="s">
        <v>1171</v>
      </c>
      <c r="D77" s="98" t="s">
        <v>675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46</v>
      </c>
      <c r="C78" s="84" t="s">
        <v>697</v>
      </c>
      <c r="D78" s="98" t="s">
        <v>675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48</v>
      </c>
      <c r="C79" s="84" t="s">
        <v>698</v>
      </c>
      <c r="D79" s="98" t="s">
        <v>675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47</v>
      </c>
      <c r="C80" s="84" t="s">
        <v>1127</v>
      </c>
      <c r="D80" s="98" t="s">
        <v>675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700</v>
      </c>
      <c r="C81" s="84" t="s">
        <v>1128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701</v>
      </c>
      <c r="C82" s="84" t="s">
        <v>848</v>
      </c>
      <c r="D82" s="98" t="s">
        <v>675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702</v>
      </c>
      <c r="C83" s="84" t="s">
        <v>1129</v>
      </c>
      <c r="D83" s="98" t="s">
        <v>675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703</v>
      </c>
      <c r="C84" s="84" t="s">
        <v>1130</v>
      </c>
      <c r="D84" s="98" t="s">
        <v>675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704</v>
      </c>
      <c r="C85" s="84" t="s">
        <v>1131</v>
      </c>
      <c r="D85" s="98" t="s">
        <v>675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705</v>
      </c>
      <c r="C86" s="84" t="s">
        <v>1132</v>
      </c>
      <c r="D86" s="98" t="s">
        <v>675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706</v>
      </c>
      <c r="C87" s="84" t="s">
        <v>1133</v>
      </c>
      <c r="D87" s="98" t="s">
        <v>675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707</v>
      </c>
      <c r="C88" s="84" t="s">
        <v>708</v>
      </c>
      <c r="D88" s="98" t="s">
        <v>675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709</v>
      </c>
      <c r="C89" s="84" t="s">
        <v>1134</v>
      </c>
      <c r="D89" s="98" t="s">
        <v>675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710</v>
      </c>
      <c r="C90" s="84" t="s">
        <v>711</v>
      </c>
      <c r="D90" s="98" t="s">
        <v>675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27</v>
      </c>
      <c r="C91" s="84" t="s">
        <v>28</v>
      </c>
      <c r="D91" s="98" t="s">
        <v>675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712</v>
      </c>
      <c r="C92" s="84" t="s">
        <v>713</v>
      </c>
      <c r="D92" s="98" t="s">
        <v>675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714</v>
      </c>
      <c r="C93" s="84" t="s">
        <v>1135</v>
      </c>
      <c r="D93" s="98" t="s">
        <v>675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715</v>
      </c>
      <c r="C94" s="84" t="s">
        <v>716</v>
      </c>
      <c r="D94" s="98" t="s">
        <v>675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840</v>
      </c>
      <c r="C95" s="84" t="s">
        <v>841</v>
      </c>
      <c r="D95" s="98" t="s">
        <v>675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842</v>
      </c>
      <c r="C96" s="84" t="s">
        <v>843</v>
      </c>
      <c r="D96" s="98" t="s">
        <v>675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844</v>
      </c>
      <c r="C97" s="84" t="s">
        <v>845</v>
      </c>
      <c r="D97" s="98" t="s">
        <v>675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75" t="s">
        <v>70</v>
      </c>
      <c r="B98" s="375"/>
      <c r="C98" s="375"/>
      <c r="D98" s="375"/>
      <c r="E98" s="375"/>
      <c r="F98" s="375"/>
      <c r="G98" s="375"/>
      <c r="H98" s="375"/>
      <c r="I98" s="375"/>
      <c r="J98" s="166"/>
    </row>
    <row r="99" spans="1:10" s="4" customFormat="1" ht="13.5" thickBot="1">
      <c r="A99" s="66">
        <v>2036</v>
      </c>
      <c r="B99" s="67" t="s">
        <v>21</v>
      </c>
      <c r="C99" s="68" t="s">
        <v>71</v>
      </c>
      <c r="D99" s="66" t="s">
        <v>79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73</v>
      </c>
      <c r="C100" s="68" t="s">
        <v>74</v>
      </c>
      <c r="D100" s="66" t="s">
        <v>79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76" t="s">
        <v>85</v>
      </c>
      <c r="B101" s="376"/>
      <c r="C101" s="376"/>
      <c r="D101" s="376"/>
      <c r="E101" s="376"/>
      <c r="F101" s="376"/>
      <c r="G101" s="376"/>
      <c r="H101" s="376"/>
      <c r="I101" s="376"/>
      <c r="J101" s="166"/>
    </row>
    <row r="102" spans="1:10" s="4" customFormat="1" ht="13.5" thickBot="1">
      <c r="A102" s="66">
        <v>2042</v>
      </c>
      <c r="B102" s="103">
        <v>89</v>
      </c>
      <c r="C102" s="84" t="s">
        <v>86</v>
      </c>
      <c r="D102" s="104" t="s">
        <v>87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77" t="s">
        <v>88</v>
      </c>
      <c r="B103" s="377"/>
      <c r="C103" s="377"/>
      <c r="D103" s="377"/>
      <c r="E103" s="377"/>
      <c r="F103" s="377"/>
      <c r="G103" s="377"/>
      <c r="H103" s="377"/>
      <c r="I103" s="377"/>
      <c r="J103" s="166"/>
    </row>
    <row r="104" spans="1:10" s="4" customFormat="1" ht="13.5" thickBot="1">
      <c r="A104" s="66">
        <v>2043</v>
      </c>
      <c r="B104" s="67" t="s">
        <v>21</v>
      </c>
      <c r="C104" s="68" t="s">
        <v>89</v>
      </c>
      <c r="D104" s="66" t="s">
        <v>90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77" t="s">
        <v>104</v>
      </c>
      <c r="B105" s="377"/>
      <c r="C105" s="377"/>
      <c r="D105" s="377"/>
      <c r="E105" s="377"/>
      <c r="F105" s="377"/>
      <c r="G105" s="377"/>
      <c r="H105" s="377"/>
      <c r="I105" s="377"/>
      <c r="J105" s="166"/>
    </row>
    <row r="106" spans="1:10" s="4" customFormat="1" ht="13.5" thickBot="1">
      <c r="A106" s="66">
        <v>2049</v>
      </c>
      <c r="B106" s="105" t="s">
        <v>21</v>
      </c>
      <c r="C106" s="84" t="s">
        <v>105</v>
      </c>
      <c r="D106" s="104" t="s">
        <v>106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2331</v>
      </c>
      <c r="C107" s="84" t="s">
        <v>2332</v>
      </c>
      <c r="D107" s="104" t="s">
        <v>2333</v>
      </c>
      <c r="E107" s="69">
        <v>390.24</v>
      </c>
      <c r="F107" s="94" t="s">
        <v>2332</v>
      </c>
      <c r="G107" s="70" t="s">
        <v>2333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76" t="s">
        <v>205</v>
      </c>
      <c r="B108" s="376"/>
      <c r="C108" s="376"/>
      <c r="D108" s="376"/>
      <c r="E108" s="376"/>
      <c r="F108" s="376"/>
      <c r="G108" s="376"/>
      <c r="H108" s="376"/>
      <c r="I108" s="376"/>
      <c r="J108" s="166"/>
    </row>
    <row r="109" spans="1:10" s="4" customFormat="1" ht="13.5" thickBot="1">
      <c r="A109" s="66">
        <v>2104</v>
      </c>
      <c r="B109" s="67" t="s">
        <v>206</v>
      </c>
      <c r="C109" s="68" t="s">
        <v>207</v>
      </c>
      <c r="D109" s="66" t="s">
        <v>208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206</v>
      </c>
      <c r="C110" s="68" t="s">
        <v>209</v>
      </c>
      <c r="D110" s="66" t="s">
        <v>208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206</v>
      </c>
      <c r="C111" s="68" t="s">
        <v>210</v>
      </c>
      <c r="D111" s="66" t="s">
        <v>208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211</v>
      </c>
      <c r="C112" s="68" t="s">
        <v>212</v>
      </c>
      <c r="D112" s="66" t="s">
        <v>208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213</v>
      </c>
      <c r="C113" s="68" t="s">
        <v>214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213</v>
      </c>
      <c r="C114" s="68" t="s">
        <v>215</v>
      </c>
      <c r="D114" s="66" t="s">
        <v>208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216</v>
      </c>
      <c r="C115" s="68" t="s">
        <v>217</v>
      </c>
      <c r="D115" s="66" t="s">
        <v>208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216</v>
      </c>
      <c r="C116" s="68" t="s">
        <v>218</v>
      </c>
      <c r="D116" s="66" t="s">
        <v>208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216</v>
      </c>
      <c r="C117" s="68" t="s">
        <v>219</v>
      </c>
      <c r="D117" s="66" t="s">
        <v>208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220</v>
      </c>
      <c r="C118" s="68" t="s">
        <v>221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222</v>
      </c>
      <c r="C119" s="68" t="s">
        <v>223</v>
      </c>
      <c r="D119" s="66" t="s">
        <v>208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222</v>
      </c>
      <c r="C120" s="68" t="s">
        <v>224</v>
      </c>
      <c r="D120" s="66" t="s">
        <v>208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225</v>
      </c>
      <c r="C121" s="68" t="s">
        <v>226</v>
      </c>
      <c r="D121" s="66" t="s">
        <v>208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225</v>
      </c>
      <c r="C122" s="68" t="s">
        <v>227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225</v>
      </c>
      <c r="C123" s="68" t="s">
        <v>228</v>
      </c>
      <c r="D123" s="66" t="s">
        <v>208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225</v>
      </c>
      <c r="C124" s="68" t="s">
        <v>229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230</v>
      </c>
      <c r="C125" s="68" t="s">
        <v>231</v>
      </c>
      <c r="D125" s="66" t="s">
        <v>208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232</v>
      </c>
      <c r="C126" s="68" t="s">
        <v>233</v>
      </c>
      <c r="D126" s="66" t="s">
        <v>208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232</v>
      </c>
      <c r="C127" s="68" t="s">
        <v>234</v>
      </c>
      <c r="D127" s="66" t="s">
        <v>208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235</v>
      </c>
      <c r="C128" s="68" t="s">
        <v>236</v>
      </c>
      <c r="D128" s="66" t="s">
        <v>208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237</v>
      </c>
      <c r="C129" s="68" t="s">
        <v>238</v>
      </c>
      <c r="D129" s="66" t="s">
        <v>208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235</v>
      </c>
      <c r="C130" s="68" t="s">
        <v>239</v>
      </c>
      <c r="D130" s="66" t="s">
        <v>208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237</v>
      </c>
      <c r="C131" s="68" t="s">
        <v>240</v>
      </c>
      <c r="D131" s="66" t="s">
        <v>208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237</v>
      </c>
      <c r="C132" s="68" t="s">
        <v>241</v>
      </c>
      <c r="D132" s="66" t="s">
        <v>208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237</v>
      </c>
      <c r="C133" s="68" t="s">
        <v>242</v>
      </c>
      <c r="D133" s="66" t="s">
        <v>208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237</v>
      </c>
      <c r="C134" s="68" t="s">
        <v>243</v>
      </c>
      <c r="D134" s="66" t="s">
        <v>208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244</v>
      </c>
      <c r="C135" s="68" t="s">
        <v>245</v>
      </c>
      <c r="D135" s="66" t="s">
        <v>208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246</v>
      </c>
      <c r="C136" s="68" t="s">
        <v>247</v>
      </c>
      <c r="D136" s="66" t="s">
        <v>208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248</v>
      </c>
      <c r="C137" s="68" t="s">
        <v>249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250</v>
      </c>
      <c r="C138" s="68" t="s">
        <v>251</v>
      </c>
      <c r="D138" s="66" t="s">
        <v>208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252</v>
      </c>
      <c r="C139" s="68" t="s">
        <v>253</v>
      </c>
      <c r="D139" s="66" t="s">
        <v>208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254</v>
      </c>
      <c r="C140" s="68" t="s">
        <v>255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256</v>
      </c>
      <c r="C141" s="68" t="s">
        <v>257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256</v>
      </c>
      <c r="C142" s="68" t="s">
        <v>258</v>
      </c>
      <c r="D142" s="66" t="s">
        <v>208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259</v>
      </c>
      <c r="C143" s="68" t="s">
        <v>260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259</v>
      </c>
      <c r="C144" s="68" t="s">
        <v>261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262</v>
      </c>
      <c r="C145" s="68" t="s">
        <v>263</v>
      </c>
      <c r="D145" s="66" t="s">
        <v>208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264</v>
      </c>
      <c r="C146" s="68" t="s">
        <v>265</v>
      </c>
      <c r="D146" s="66" t="s">
        <v>208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264</v>
      </c>
      <c r="C147" s="68" t="s">
        <v>266</v>
      </c>
      <c r="D147" s="66" t="s">
        <v>208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267</v>
      </c>
      <c r="C148" s="211" t="s">
        <v>268</v>
      </c>
      <c r="D148" s="212" t="s">
        <v>208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267</v>
      </c>
      <c r="C149" s="211" t="s">
        <v>269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267</v>
      </c>
      <c r="C150" s="211" t="s">
        <v>270</v>
      </c>
      <c r="D150" s="212" t="s">
        <v>208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271</v>
      </c>
      <c r="C151" s="211" t="s">
        <v>272</v>
      </c>
      <c r="D151" s="212" t="s">
        <v>208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21</v>
      </c>
      <c r="C152" s="68" t="s">
        <v>273</v>
      </c>
      <c r="D152" s="66" t="s">
        <v>208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922</v>
      </c>
      <c r="C153" s="68" t="s">
        <v>274</v>
      </c>
      <c r="D153" s="66" t="s">
        <v>208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923</v>
      </c>
      <c r="C154" s="68" t="s">
        <v>275</v>
      </c>
      <c r="D154" s="66" t="s">
        <v>208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924</v>
      </c>
      <c r="C155" s="68" t="s">
        <v>276</v>
      </c>
      <c r="D155" s="66" t="s">
        <v>208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925</v>
      </c>
      <c r="C156" s="68" t="s">
        <v>926</v>
      </c>
      <c r="D156" s="66" t="s">
        <v>208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927</v>
      </c>
      <c r="C157" s="68" t="s">
        <v>928</v>
      </c>
      <c r="D157" s="66" t="s">
        <v>208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929</v>
      </c>
      <c r="C158" s="68" t="s">
        <v>277</v>
      </c>
      <c r="D158" s="66" t="s">
        <v>208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930</v>
      </c>
      <c r="C159" s="68" t="s">
        <v>278</v>
      </c>
      <c r="D159" s="66" t="s">
        <v>208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279</v>
      </c>
      <c r="C160" s="68" t="s">
        <v>280</v>
      </c>
      <c r="D160" s="66" t="s">
        <v>208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279</v>
      </c>
      <c r="C161" s="68" t="s">
        <v>281</v>
      </c>
      <c r="D161" s="66" t="s">
        <v>208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282</v>
      </c>
      <c r="C162" s="68" t="s">
        <v>283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284</v>
      </c>
      <c r="C163" s="211" t="s">
        <v>285</v>
      </c>
      <c r="D163" s="212" t="s">
        <v>208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286</v>
      </c>
      <c r="C164" s="211" t="s">
        <v>287</v>
      </c>
      <c r="D164" s="212" t="s">
        <v>208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288</v>
      </c>
      <c r="C165" s="211" t="s">
        <v>289</v>
      </c>
      <c r="D165" s="212" t="s">
        <v>208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290</v>
      </c>
      <c r="C166" s="211" t="s">
        <v>291</v>
      </c>
      <c r="D166" s="212" t="s">
        <v>208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290</v>
      </c>
      <c r="C167" s="211" t="s">
        <v>292</v>
      </c>
      <c r="D167" s="212" t="s">
        <v>208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290</v>
      </c>
      <c r="C168" s="211" t="s">
        <v>293</v>
      </c>
      <c r="D168" s="212" t="s">
        <v>208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288</v>
      </c>
      <c r="C169" s="211" t="s">
        <v>294</v>
      </c>
      <c r="D169" s="212" t="s">
        <v>208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295</v>
      </c>
      <c r="C170" s="211" t="s">
        <v>296</v>
      </c>
      <c r="D170" s="212" t="s">
        <v>208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994</v>
      </c>
      <c r="C171" s="211" t="s">
        <v>931</v>
      </c>
      <c r="D171" s="212" t="s">
        <v>208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932</v>
      </c>
      <c r="C172" s="211" t="s">
        <v>933</v>
      </c>
      <c r="D172" s="212" t="s">
        <v>208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934</v>
      </c>
      <c r="C173" s="211" t="s">
        <v>935</v>
      </c>
      <c r="D173" s="212" t="s">
        <v>208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936</v>
      </c>
      <c r="C174" s="211" t="s">
        <v>937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938</v>
      </c>
      <c r="C175" s="211" t="s">
        <v>939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940</v>
      </c>
      <c r="C176" s="211" t="s">
        <v>941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942</v>
      </c>
      <c r="C177" s="211" t="s">
        <v>943</v>
      </c>
      <c r="D177" s="212" t="s">
        <v>208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944</v>
      </c>
      <c r="C178" s="211" t="s">
        <v>945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946</v>
      </c>
      <c r="C179" s="211" t="s">
        <v>947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948</v>
      </c>
      <c r="C180" s="211" t="s">
        <v>949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950</v>
      </c>
      <c r="C181" s="211" t="s">
        <v>991</v>
      </c>
      <c r="D181" s="212" t="s">
        <v>208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951</v>
      </c>
      <c r="C182" s="211" t="s">
        <v>992</v>
      </c>
      <c r="D182" s="212" t="s">
        <v>208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952</v>
      </c>
      <c r="C183" s="211" t="s">
        <v>953</v>
      </c>
      <c r="D183" s="212" t="s">
        <v>208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954</v>
      </c>
      <c r="C184" s="211" t="s">
        <v>955</v>
      </c>
      <c r="D184" s="212" t="s">
        <v>208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956</v>
      </c>
      <c r="C185" s="211" t="s">
        <v>2240</v>
      </c>
      <c r="D185" s="212" t="s">
        <v>208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957</v>
      </c>
      <c r="C186" s="211" t="s">
        <v>2241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958</v>
      </c>
      <c r="C187" s="211" t="s">
        <v>2242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959</v>
      </c>
      <c r="C188" s="211" t="s">
        <v>2243</v>
      </c>
      <c r="D188" s="212" t="s">
        <v>208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960</v>
      </c>
      <c r="C189" s="211" t="s">
        <v>2244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961</v>
      </c>
      <c r="C190" s="211" t="s">
        <v>2245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962</v>
      </c>
      <c r="C191" s="211" t="s">
        <v>963</v>
      </c>
      <c r="D191" s="212" t="s">
        <v>208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964</v>
      </c>
      <c r="C192" s="211" t="s">
        <v>965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966</v>
      </c>
      <c r="C193" s="211" t="s">
        <v>967</v>
      </c>
      <c r="D193" s="212" t="s">
        <v>208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968</v>
      </c>
      <c r="C194" s="211" t="s">
        <v>993</v>
      </c>
      <c r="D194" s="212" t="s">
        <v>208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969</v>
      </c>
      <c r="C195" s="211" t="s">
        <v>970</v>
      </c>
      <c r="D195" s="212" t="s">
        <v>208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971</v>
      </c>
      <c r="C196" s="211" t="s">
        <v>972</v>
      </c>
      <c r="D196" s="212" t="s">
        <v>208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973</v>
      </c>
      <c r="C197" s="211" t="s">
        <v>974</v>
      </c>
      <c r="D197" s="212" t="s">
        <v>208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975</v>
      </c>
      <c r="C198" s="211" t="s">
        <v>976</v>
      </c>
      <c r="D198" s="212" t="s">
        <v>208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977</v>
      </c>
      <c r="C199" s="211" t="s">
        <v>978</v>
      </c>
      <c r="D199" s="212" t="s">
        <v>208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979</v>
      </c>
      <c r="C200" s="211" t="s">
        <v>980</v>
      </c>
      <c r="D200" s="212" t="s">
        <v>208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981</v>
      </c>
      <c r="C201" s="211" t="s">
        <v>982</v>
      </c>
      <c r="D201" s="212" t="s">
        <v>208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983</v>
      </c>
      <c r="C202" s="211" t="s">
        <v>984</v>
      </c>
      <c r="D202" s="212" t="s">
        <v>208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985</v>
      </c>
      <c r="C203" s="211" t="s">
        <v>986</v>
      </c>
      <c r="D203" s="212" t="s">
        <v>208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987</v>
      </c>
      <c r="C204" s="211" t="s">
        <v>988</v>
      </c>
      <c r="D204" s="212" t="s">
        <v>208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989</v>
      </c>
      <c r="C205" s="211" t="s">
        <v>990</v>
      </c>
      <c r="D205" s="212" t="s">
        <v>208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2235</v>
      </c>
      <c r="C206" s="211" t="s">
        <v>2236</v>
      </c>
      <c r="D206" s="212" t="s">
        <v>208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2247</v>
      </c>
      <c r="C207" s="211" t="s">
        <v>2237</v>
      </c>
      <c r="D207" s="212" t="s">
        <v>208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2246</v>
      </c>
      <c r="C208" s="211" t="s">
        <v>2238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2248</v>
      </c>
      <c r="C209" s="211" t="s">
        <v>2239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11" t="s">
        <v>297</v>
      </c>
      <c r="B210" s="312"/>
      <c r="C210" s="312"/>
      <c r="D210" s="312"/>
      <c r="E210" s="312"/>
      <c r="F210" s="312"/>
      <c r="G210" s="312"/>
      <c r="H210" s="312"/>
      <c r="I210" s="313"/>
      <c r="J210" s="166"/>
    </row>
    <row r="211" spans="1:10" s="4" customFormat="1" ht="24.75" customHeight="1" thickBot="1">
      <c r="A211" s="335" t="s">
        <v>1173</v>
      </c>
      <c r="B211" s="336"/>
      <c r="C211" s="336"/>
      <c r="D211" s="336"/>
      <c r="E211" s="336"/>
      <c r="F211" s="336"/>
      <c r="G211" s="336"/>
      <c r="H211" s="336"/>
      <c r="I211" s="337"/>
      <c r="J211" s="166"/>
    </row>
    <row r="212" spans="1:10" s="4" customFormat="1" ht="24.75" customHeight="1" thickBot="1">
      <c r="A212" s="82">
        <v>2275</v>
      </c>
      <c r="B212" s="109" t="s">
        <v>1174</v>
      </c>
      <c r="C212" s="84" t="s">
        <v>1175</v>
      </c>
      <c r="D212" s="98" t="s">
        <v>298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1176</v>
      </c>
      <c r="C213" s="84" t="s">
        <v>1177</v>
      </c>
      <c r="D213" s="98" t="s">
        <v>298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1178</v>
      </c>
      <c r="C214" s="84" t="s">
        <v>1179</v>
      </c>
      <c r="D214" s="98" t="s">
        <v>298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1180</v>
      </c>
      <c r="C215" s="84" t="s">
        <v>1181</v>
      </c>
      <c r="D215" s="98" t="s">
        <v>298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1180</v>
      </c>
      <c r="C216" s="84" t="s">
        <v>1182</v>
      </c>
      <c r="D216" s="98" t="s">
        <v>298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1183</v>
      </c>
      <c r="C217" s="84" t="s">
        <v>1184</v>
      </c>
      <c r="D217" s="98" t="s">
        <v>298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1185</v>
      </c>
      <c r="C218" s="84" t="s">
        <v>1186</v>
      </c>
      <c r="D218" s="98" t="s">
        <v>298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1187</v>
      </c>
      <c r="C219" s="84" t="s">
        <v>1188</v>
      </c>
      <c r="D219" s="98" t="s">
        <v>298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1189</v>
      </c>
      <c r="C220" s="84" t="s">
        <v>1190</v>
      </c>
      <c r="D220" s="98" t="s">
        <v>298</v>
      </c>
      <c r="E220" s="85">
        <v>16</v>
      </c>
      <c r="F220" s="94"/>
      <c r="G220" s="70"/>
      <c r="H220" s="71">
        <f t="shared" si="18"/>
        <v>3.68</v>
      </c>
      <c r="I220" s="71">
        <f t="shared" si="19"/>
        <v>19.68</v>
      </c>
      <c r="J220" s="166"/>
    </row>
    <row r="221" spans="1:10" s="4" customFormat="1" ht="26.25" thickBot="1">
      <c r="A221" s="82">
        <v>2285</v>
      </c>
      <c r="B221" s="109" t="s">
        <v>1178</v>
      </c>
      <c r="C221" s="84" t="s">
        <v>1191</v>
      </c>
      <c r="D221" s="98" t="s">
        <v>298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44" t="s">
        <v>1988</v>
      </c>
      <c r="B222" s="344"/>
      <c r="C222" s="344"/>
      <c r="D222" s="344"/>
      <c r="E222" s="344"/>
      <c r="F222" s="344"/>
      <c r="G222" s="344"/>
      <c r="H222" s="344"/>
      <c r="I222" s="344"/>
      <c r="J222" s="166"/>
    </row>
    <row r="223" spans="1:10" s="4" customFormat="1" ht="13.5" thickBot="1">
      <c r="A223" s="82">
        <v>2173</v>
      </c>
      <c r="B223" s="109" t="s">
        <v>1193</v>
      </c>
      <c r="C223" s="84" t="s">
        <v>1194</v>
      </c>
      <c r="D223" s="98" t="s">
        <v>298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1168</v>
      </c>
      <c r="D224" s="98" t="s">
        <v>298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1195</v>
      </c>
      <c r="C225" s="84" t="s">
        <v>1196</v>
      </c>
      <c r="D225" s="98" t="s">
        <v>298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1197</v>
      </c>
      <c r="C226" s="84" t="s">
        <v>1198</v>
      </c>
      <c r="D226" s="98" t="s">
        <v>298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1197</v>
      </c>
      <c r="C227" s="109" t="s">
        <v>1989</v>
      </c>
      <c r="D227" s="98" t="s">
        <v>298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1200</v>
      </c>
      <c r="C228" s="84" t="s">
        <v>1201</v>
      </c>
      <c r="D228" s="98" t="s">
        <v>298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1202</v>
      </c>
      <c r="D229" s="98" t="s">
        <v>298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1203</v>
      </c>
      <c r="C230" s="84" t="s">
        <v>299</v>
      </c>
      <c r="D230" s="98" t="s">
        <v>298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1204</v>
      </c>
      <c r="C231" s="84" t="s">
        <v>1205</v>
      </c>
      <c r="D231" s="98" t="s">
        <v>298</v>
      </c>
      <c r="E231" s="85">
        <v>9</v>
      </c>
      <c r="F231" s="94"/>
      <c r="G231" s="70"/>
      <c r="H231" s="71">
        <f t="shared" si="20"/>
        <v>2.0700000000000003</v>
      </c>
      <c r="I231" s="71">
        <f t="shared" si="21"/>
        <v>11.07</v>
      </c>
      <c r="J231" s="166"/>
    </row>
    <row r="232" spans="1:10" s="4" customFormat="1" ht="13.5" thickBot="1">
      <c r="A232" s="82">
        <v>3192</v>
      </c>
      <c r="B232" s="109" t="s">
        <v>1204</v>
      </c>
      <c r="C232" s="84" t="s">
        <v>1206</v>
      </c>
      <c r="D232" s="98" t="s">
        <v>298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1207</v>
      </c>
      <c r="C233" s="84" t="s">
        <v>1209</v>
      </c>
      <c r="D233" s="98" t="s">
        <v>298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1207</v>
      </c>
      <c r="C234" s="84" t="s">
        <v>1208</v>
      </c>
      <c r="D234" s="98" t="s">
        <v>298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1193</v>
      </c>
      <c r="C235" s="84" t="s">
        <v>1210</v>
      </c>
      <c r="D235" s="98" t="s">
        <v>298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1193</v>
      </c>
      <c r="C236" s="84" t="s">
        <v>1211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2031</v>
      </c>
      <c r="C237" s="84" t="s">
        <v>2032</v>
      </c>
      <c r="D237" s="98" t="s">
        <v>298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2260</v>
      </c>
      <c r="D238" s="98" t="s">
        <v>298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44" t="s">
        <v>1212</v>
      </c>
      <c r="B239" s="344"/>
      <c r="C239" s="344"/>
      <c r="D239" s="344"/>
      <c r="E239" s="344"/>
      <c r="F239" s="344"/>
      <c r="G239" s="344"/>
      <c r="H239" s="344"/>
      <c r="I239" s="344"/>
      <c r="J239" s="166"/>
    </row>
    <row r="240" spans="1:10" s="4" customFormat="1" ht="13.5" thickBot="1">
      <c r="A240" s="82">
        <v>2262</v>
      </c>
      <c r="B240" s="109" t="s">
        <v>1213</v>
      </c>
      <c r="C240" s="84" t="s">
        <v>1214</v>
      </c>
      <c r="D240" s="98" t="s">
        <v>298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1215</v>
      </c>
      <c r="C241" s="84" t="s">
        <v>1216</v>
      </c>
      <c r="D241" s="98" t="s">
        <v>298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1215</v>
      </c>
      <c r="C242" s="84" t="s">
        <v>1217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1215</v>
      </c>
      <c r="C243" s="84" t="s">
        <v>1218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1215</v>
      </c>
      <c r="C244" s="84" t="s">
        <v>1219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1220</v>
      </c>
      <c r="C245" s="84" t="s">
        <v>1221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1220</v>
      </c>
      <c r="C246" s="84" t="s">
        <v>1222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1223</v>
      </c>
      <c r="C247" s="84" t="s">
        <v>1224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1223</v>
      </c>
      <c r="C248" s="84" t="s">
        <v>1225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2041</v>
      </c>
      <c r="C249" s="84" t="s">
        <v>2042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1226</v>
      </c>
      <c r="C250" s="84" t="s">
        <v>1227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1226</v>
      </c>
      <c r="C251" s="84" t="s">
        <v>1228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1226</v>
      </c>
      <c r="C252" s="84" t="s">
        <v>1229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1226</v>
      </c>
      <c r="C253" s="84" t="s">
        <v>1230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1231</v>
      </c>
      <c r="C254" s="84" t="s">
        <v>1232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1233</v>
      </c>
      <c r="C255" s="84" t="s">
        <v>1234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1233</v>
      </c>
      <c r="C256" s="84" t="s">
        <v>1235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1233</v>
      </c>
      <c r="C257" s="84" t="s">
        <v>1236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1237</v>
      </c>
      <c r="C258" s="84" t="s">
        <v>1238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1239</v>
      </c>
      <c r="C259" s="84" t="s">
        <v>1240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1241</v>
      </c>
      <c r="C260" s="84" t="s">
        <v>1242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1243</v>
      </c>
      <c r="C261" s="84" t="s">
        <v>1244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1243</v>
      </c>
      <c r="C262" s="84" t="s">
        <v>1245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1246</v>
      </c>
      <c r="C263" s="84" t="s">
        <v>1247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1246</v>
      </c>
      <c r="C264" s="84" t="s">
        <v>1248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1249</v>
      </c>
      <c r="C265" s="84" t="s">
        <v>1250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1251</v>
      </c>
      <c r="C266" s="84" t="s">
        <v>1252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1253</v>
      </c>
      <c r="C267" s="84" t="s">
        <v>1254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2053</v>
      </c>
      <c r="C268" s="84" t="s">
        <v>2054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1255</v>
      </c>
      <c r="C269" s="84" t="s">
        <v>1256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1257</v>
      </c>
      <c r="C270" s="84" t="s">
        <v>1258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1259</v>
      </c>
      <c r="C271" s="84" t="s">
        <v>1260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1261</v>
      </c>
      <c r="C272" s="84" t="s">
        <v>1262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1263</v>
      </c>
      <c r="C273" s="84" t="s">
        <v>1264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1265</v>
      </c>
      <c r="C274" s="84" t="s">
        <v>1266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1265</v>
      </c>
      <c r="C275" s="84" t="s">
        <v>1267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1268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1269</v>
      </c>
      <c r="C277" s="84" t="s">
        <v>1270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1271</v>
      </c>
      <c r="C278" s="84" t="s">
        <v>1272</v>
      </c>
      <c r="D278" s="98" t="s">
        <v>298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1273</v>
      </c>
      <c r="C279" s="84" t="s">
        <v>1274</v>
      </c>
      <c r="D279" s="98" t="s">
        <v>298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1273</v>
      </c>
      <c r="C280" s="84" t="s">
        <v>1275</v>
      </c>
      <c r="D280" s="98" t="s">
        <v>298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1273</v>
      </c>
      <c r="C281" s="84" t="s">
        <v>1276</v>
      </c>
      <c r="D281" s="98" t="s">
        <v>298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1277</v>
      </c>
      <c r="C282" s="84" t="s">
        <v>1278</v>
      </c>
      <c r="D282" s="98" t="s">
        <v>298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1277</v>
      </c>
      <c r="C283" s="84" t="s">
        <v>1279</v>
      </c>
      <c r="D283" s="98" t="s">
        <v>298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1280</v>
      </c>
      <c r="C284" s="84" t="s">
        <v>1281</v>
      </c>
      <c r="D284" s="98" t="s">
        <v>298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1280</v>
      </c>
      <c r="C285" s="84" t="s">
        <v>1282</v>
      </c>
      <c r="D285" s="98" t="s">
        <v>298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1283</v>
      </c>
      <c r="C286" s="84" t="s">
        <v>1284</v>
      </c>
      <c r="D286" s="98" t="s">
        <v>298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1283</v>
      </c>
      <c r="C287" s="84" t="s">
        <v>1285</v>
      </c>
      <c r="D287" s="98" t="s">
        <v>298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1283</v>
      </c>
      <c r="C288" s="84" t="s">
        <v>1286</v>
      </c>
      <c r="D288" s="98" t="s">
        <v>298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1287</v>
      </c>
      <c r="C289" s="84" t="s">
        <v>1288</v>
      </c>
      <c r="D289" s="98" t="s">
        <v>298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1289</v>
      </c>
      <c r="C290" s="84" t="s">
        <v>1290</v>
      </c>
      <c r="D290" s="98" t="s">
        <v>298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1291</v>
      </c>
      <c r="C291" s="84" t="s">
        <v>1292</v>
      </c>
      <c r="D291" s="98" t="s">
        <v>298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1291</v>
      </c>
      <c r="C292" s="84" t="s">
        <v>1293</v>
      </c>
      <c r="D292" s="98" t="s">
        <v>298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1291</v>
      </c>
      <c r="C293" s="84" t="s">
        <v>1294</v>
      </c>
      <c r="D293" s="98" t="s">
        <v>298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1295</v>
      </c>
      <c r="C294" s="84" t="s">
        <v>1296</v>
      </c>
      <c r="D294" s="98" t="s">
        <v>298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1295</v>
      </c>
      <c r="C295" s="84" t="s">
        <v>1996</v>
      </c>
      <c r="D295" s="98" t="s">
        <v>298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1297</v>
      </c>
      <c r="C296" s="84" t="s">
        <v>1298</v>
      </c>
      <c r="D296" s="98" t="s">
        <v>298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1297</v>
      </c>
      <c r="C297" s="84" t="s">
        <v>1299</v>
      </c>
      <c r="D297" s="98" t="s">
        <v>298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1297</v>
      </c>
      <c r="C298" s="84" t="s">
        <v>1300</v>
      </c>
      <c r="D298" s="98" t="s">
        <v>298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1301</v>
      </c>
      <c r="C299" s="84" t="s">
        <v>1302</v>
      </c>
      <c r="D299" s="98" t="s">
        <v>298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1303</v>
      </c>
      <c r="C300" s="84" t="s">
        <v>1304</v>
      </c>
      <c r="D300" s="98" t="s">
        <v>298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1305</v>
      </c>
      <c r="C301" s="84" t="s">
        <v>1306</v>
      </c>
      <c r="D301" s="98" t="s">
        <v>298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1305</v>
      </c>
      <c r="C302" s="84" t="s">
        <v>1307</v>
      </c>
      <c r="D302" s="98" t="s">
        <v>298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1305</v>
      </c>
      <c r="C303" s="84" t="s">
        <v>1308</v>
      </c>
      <c r="D303" s="98" t="s">
        <v>298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1309</v>
      </c>
      <c r="C304" s="84" t="s">
        <v>1310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1311</v>
      </c>
      <c r="C305" s="84" t="s">
        <v>1312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1313</v>
      </c>
      <c r="C306" s="84" t="s">
        <v>1314</v>
      </c>
      <c r="D306" s="98" t="s">
        <v>298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1313</v>
      </c>
      <c r="C307" s="84" t="s">
        <v>1315</v>
      </c>
      <c r="D307" s="98" t="s">
        <v>298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1313</v>
      </c>
      <c r="C308" s="84" t="s">
        <v>1316</v>
      </c>
      <c r="D308" s="98" t="s">
        <v>298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1317</v>
      </c>
      <c r="D309" s="98" t="s">
        <v>298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1318</v>
      </c>
      <c r="C310" s="84" t="s">
        <v>1319</v>
      </c>
      <c r="D310" s="98" t="s">
        <v>298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1320</v>
      </c>
      <c r="C311" s="84" t="s">
        <v>1321</v>
      </c>
      <c r="D311" s="98" t="s">
        <v>298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1322</v>
      </c>
      <c r="D312" s="98" t="s">
        <v>298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1323</v>
      </c>
      <c r="C313" s="84" t="s">
        <v>1324</v>
      </c>
      <c r="D313" s="98" t="s">
        <v>298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1325</v>
      </c>
      <c r="C314" s="84" t="s">
        <v>1326</v>
      </c>
      <c r="D314" s="98" t="s">
        <v>298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1325</v>
      </c>
      <c r="C315" s="84" t="s">
        <v>1327</v>
      </c>
      <c r="D315" s="98" t="s">
        <v>298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1325</v>
      </c>
      <c r="C316" s="84" t="s">
        <v>1328</v>
      </c>
      <c r="D316" s="98" t="s">
        <v>298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1329</v>
      </c>
      <c r="C317" s="84" t="s">
        <v>1330</v>
      </c>
      <c r="D317" s="98" t="s">
        <v>298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1331</v>
      </c>
      <c r="C318" s="84" t="s">
        <v>1332</v>
      </c>
      <c r="D318" s="98" t="s">
        <v>298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1333</v>
      </c>
      <c r="C319" s="84" t="s">
        <v>1334</v>
      </c>
      <c r="D319" s="98" t="s">
        <v>298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1335</v>
      </c>
      <c r="C320" s="84" t="s">
        <v>1336</v>
      </c>
      <c r="D320" s="98" t="s">
        <v>298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2043</v>
      </c>
      <c r="C321" s="84" t="s">
        <v>2044</v>
      </c>
      <c r="D321" s="98" t="s">
        <v>298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44" t="s">
        <v>1337</v>
      </c>
      <c r="B322" s="344"/>
      <c r="C322" s="344"/>
      <c r="D322" s="344"/>
      <c r="E322" s="344"/>
      <c r="F322" s="344"/>
      <c r="G322" s="344"/>
      <c r="H322" s="344"/>
      <c r="I322" s="344"/>
      <c r="J322" s="166"/>
    </row>
    <row r="323" spans="1:10" s="4" customFormat="1" ht="13.5" thickBot="1">
      <c r="A323" s="82">
        <v>2286</v>
      </c>
      <c r="B323" s="109" t="s">
        <v>1338</v>
      </c>
      <c r="C323" s="84" t="s">
        <v>1339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1338</v>
      </c>
      <c r="C324" s="84" t="s">
        <v>1340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1341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1342</v>
      </c>
      <c r="C326" s="84" t="s">
        <v>1343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1342</v>
      </c>
      <c r="C327" s="84" t="s">
        <v>1344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1342</v>
      </c>
      <c r="C328" s="84" t="s">
        <v>1345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1346</v>
      </c>
      <c r="C329" s="84" t="s">
        <v>1347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1346</v>
      </c>
      <c r="C330" s="84" t="s">
        <v>1348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1349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1350</v>
      </c>
      <c r="C332" s="84" t="s">
        <v>1351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1352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1353</v>
      </c>
      <c r="C334" s="84" t="s">
        <v>1354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1355</v>
      </c>
      <c r="C335" s="84" t="s">
        <v>1356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1357</v>
      </c>
      <c r="C336" s="84" t="s">
        <v>1358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1359</v>
      </c>
      <c r="C337" s="84" t="s">
        <v>1360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1361</v>
      </c>
      <c r="C338" s="84" t="s">
        <v>1362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1363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1364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1365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1366</v>
      </c>
      <c r="C342" s="84" t="s">
        <v>1367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1366</v>
      </c>
      <c r="C343" s="84" t="s">
        <v>1368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1369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1370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1371</v>
      </c>
      <c r="C346" s="84" t="s">
        <v>1372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1373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1373</v>
      </c>
      <c r="C348" s="84" t="s">
        <v>1374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1375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1376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1377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1377</v>
      </c>
      <c r="C352" s="84" t="s">
        <v>1378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1379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44" t="s">
        <v>1380</v>
      </c>
      <c r="B354" s="344"/>
      <c r="C354" s="344"/>
      <c r="D354" s="344"/>
      <c r="E354" s="344"/>
      <c r="F354" s="344"/>
      <c r="G354" s="344"/>
      <c r="H354" s="344"/>
      <c r="I354" s="344"/>
      <c r="J354" s="166"/>
    </row>
    <row r="355" spans="1:10" s="4" customFormat="1" ht="13.5" thickBot="1">
      <c r="A355" s="82">
        <v>2362</v>
      </c>
      <c r="B355" s="109" t="s">
        <v>1381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1382</v>
      </c>
      <c r="C356" s="84" t="s">
        <v>1383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1384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1385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1386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1387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44" t="s">
        <v>1388</v>
      </c>
      <c r="B361" s="344"/>
      <c r="C361" s="344"/>
      <c r="D361" s="344"/>
      <c r="E361" s="344"/>
      <c r="F361" s="344"/>
      <c r="G361" s="344"/>
      <c r="H361" s="344"/>
      <c r="I361" s="344"/>
      <c r="J361" s="166"/>
    </row>
    <row r="362" spans="1:10" s="4" customFormat="1" ht="13.5" thickBot="1">
      <c r="A362" s="82">
        <v>2367</v>
      </c>
      <c r="B362" s="109" t="s">
        <v>1389</v>
      </c>
      <c r="C362" s="84" t="s">
        <v>1390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1391</v>
      </c>
      <c r="C363" s="84" t="s">
        <v>1392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1393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1393</v>
      </c>
      <c r="C365" s="84" t="s">
        <v>1394</v>
      </c>
      <c r="D365" s="98" t="s">
        <v>298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1280</v>
      </c>
      <c r="C366" s="84" t="s">
        <v>1395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1280</v>
      </c>
      <c r="C367" s="84" t="s">
        <v>1396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44" t="s">
        <v>1397</v>
      </c>
      <c r="B368" s="344"/>
      <c r="C368" s="344"/>
      <c r="D368" s="344"/>
      <c r="E368" s="344"/>
      <c r="F368" s="344"/>
      <c r="G368" s="344"/>
      <c r="H368" s="344"/>
      <c r="I368" s="344"/>
      <c r="J368" s="166"/>
    </row>
    <row r="369" spans="1:10" s="4" customFormat="1" ht="13.5" thickBot="1">
      <c r="A369" s="82">
        <v>2338</v>
      </c>
      <c r="B369" s="109" t="s">
        <v>1398</v>
      </c>
      <c r="C369" s="84" t="s">
        <v>1399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1400</v>
      </c>
      <c r="C370" s="84" t="s">
        <v>1401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1402</v>
      </c>
      <c r="C371" s="84" t="s">
        <v>1403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1402</v>
      </c>
      <c r="C372" s="84" t="s">
        <v>1404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1405</v>
      </c>
      <c r="C373" s="84" t="s">
        <v>1406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1407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1408</v>
      </c>
      <c r="C375" s="84" t="s">
        <v>1409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1410</v>
      </c>
      <c r="C376" s="84" t="s">
        <v>1411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44" t="s">
        <v>1990</v>
      </c>
      <c r="B377" s="344"/>
      <c r="C377" s="344"/>
      <c r="D377" s="344"/>
      <c r="E377" s="344"/>
      <c r="F377" s="344"/>
      <c r="G377" s="344"/>
      <c r="H377" s="344"/>
      <c r="I377" s="344"/>
      <c r="J377" s="166"/>
    </row>
    <row r="378" spans="1:10" s="4" customFormat="1" ht="13.5" thickBot="1">
      <c r="A378" s="82">
        <v>3211</v>
      </c>
      <c r="B378" s="109" t="s">
        <v>1413</v>
      </c>
      <c r="C378" s="84" t="s">
        <v>1414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1415</v>
      </c>
      <c r="C379" s="84" t="s">
        <v>1416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1417</v>
      </c>
      <c r="C380" s="84" t="s">
        <v>1418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1419</v>
      </c>
      <c r="C381" s="84" t="s">
        <v>1420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1421</v>
      </c>
      <c r="C382" s="84" t="s">
        <v>1422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1423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1424</v>
      </c>
      <c r="C384" s="84" t="s">
        <v>1425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1426</v>
      </c>
      <c r="C385" s="84" t="s">
        <v>1427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1426</v>
      </c>
      <c r="C386" s="84" t="s">
        <v>1428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1429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1430</v>
      </c>
      <c r="C388" s="84" t="s">
        <v>1431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1432</v>
      </c>
      <c r="C389" s="84" t="s">
        <v>1433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1434</v>
      </c>
      <c r="C390" s="84" t="s">
        <v>1435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44" t="s">
        <v>1436</v>
      </c>
      <c r="B391" s="344"/>
      <c r="C391" s="344"/>
      <c r="D391" s="344"/>
      <c r="E391" s="344"/>
      <c r="F391" s="344"/>
      <c r="G391" s="344"/>
      <c r="H391" s="344"/>
      <c r="I391" s="344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1437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1438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1439</v>
      </c>
      <c r="C394" s="84" t="s">
        <v>1440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44" t="s">
        <v>1441</v>
      </c>
      <c r="B395" s="344"/>
      <c r="C395" s="344"/>
      <c r="D395" s="344"/>
      <c r="E395" s="344"/>
      <c r="F395" s="344"/>
      <c r="G395" s="344"/>
      <c r="H395" s="344"/>
      <c r="I395" s="344"/>
      <c r="J395" s="166"/>
    </row>
    <row r="396" spans="1:10" s="4" customFormat="1" ht="13.5" thickBot="1">
      <c r="A396" s="82">
        <v>2897</v>
      </c>
      <c r="B396" s="109" t="s">
        <v>1442</v>
      </c>
      <c r="C396" s="84" t="s">
        <v>1443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1444</v>
      </c>
      <c r="C397" s="84" t="s">
        <v>1445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2261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1446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44" t="s">
        <v>1447</v>
      </c>
      <c r="B400" s="344"/>
      <c r="C400" s="344"/>
      <c r="D400" s="344"/>
      <c r="E400" s="344"/>
      <c r="F400" s="344"/>
      <c r="G400" s="344"/>
      <c r="H400" s="344"/>
      <c r="I400" s="344"/>
      <c r="J400" s="166"/>
    </row>
    <row r="401" spans="1:10" s="4" customFormat="1" ht="12.75" customHeight="1" thickBot="1">
      <c r="A401" s="82">
        <v>2377</v>
      </c>
      <c r="B401" s="109" t="s">
        <v>1448</v>
      </c>
      <c r="C401" s="84" t="s">
        <v>1449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1450</v>
      </c>
      <c r="C402" s="84" t="s">
        <v>1451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1452</v>
      </c>
      <c r="C403" s="84" t="s">
        <v>1453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1448</v>
      </c>
      <c r="C404" s="84" t="s">
        <v>1454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1455</v>
      </c>
      <c r="C405" s="84" t="s">
        <v>1456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1457</v>
      </c>
      <c r="C406" s="84" t="s">
        <v>1458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1459</v>
      </c>
      <c r="D407" s="98" t="s">
        <v>298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1460</v>
      </c>
      <c r="C408" s="84" t="s">
        <v>1461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1462</v>
      </c>
      <c r="D409" s="98" t="s">
        <v>298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1463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44" t="s">
        <v>1464</v>
      </c>
      <c r="B411" s="344"/>
      <c r="C411" s="344"/>
      <c r="D411" s="344"/>
      <c r="E411" s="344"/>
      <c r="F411" s="344"/>
      <c r="G411" s="344"/>
      <c r="H411" s="344"/>
      <c r="I411" s="344"/>
      <c r="J411" s="166"/>
    </row>
    <row r="412" spans="1:10" s="4" customFormat="1" ht="13.5" thickBot="1">
      <c r="A412" s="82">
        <v>2318</v>
      </c>
      <c r="B412" s="109" t="s">
        <v>1465</v>
      </c>
      <c r="C412" s="84" t="s">
        <v>1466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1467</v>
      </c>
      <c r="C413" s="84" t="s">
        <v>1468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1469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1470</v>
      </c>
      <c r="C415" s="84" t="s">
        <v>1471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1472</v>
      </c>
      <c r="C416" s="84" t="s">
        <v>1473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1474</v>
      </c>
      <c r="C417" s="84" t="s">
        <v>1475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1476</v>
      </c>
      <c r="C418" s="84" t="s">
        <v>1477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2344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44" t="s">
        <v>1478</v>
      </c>
      <c r="B420" s="344"/>
      <c r="C420" s="344"/>
      <c r="D420" s="344"/>
      <c r="E420" s="344"/>
      <c r="F420" s="344"/>
      <c r="G420" s="344"/>
      <c r="H420" s="344"/>
      <c r="I420" s="344"/>
      <c r="J420" s="166"/>
    </row>
    <row r="421" spans="1:10" s="4" customFormat="1" ht="13.5" thickBot="1">
      <c r="A421" s="82">
        <v>2330</v>
      </c>
      <c r="B421" s="109" t="s">
        <v>1479</v>
      </c>
      <c r="C421" s="84" t="s">
        <v>1480</v>
      </c>
      <c r="D421" s="98" t="s">
        <v>298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1481</v>
      </c>
      <c r="C422" s="84" t="s">
        <v>1482</v>
      </c>
      <c r="D422" s="98" t="s">
        <v>298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1483</v>
      </c>
      <c r="C423" s="84" t="s">
        <v>1484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1485</v>
      </c>
      <c r="C424" s="84" t="s">
        <v>1486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1487</v>
      </c>
      <c r="C425" s="84" t="s">
        <v>1488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1489</v>
      </c>
      <c r="C426" s="84" t="s">
        <v>1490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1491</v>
      </c>
      <c r="C427" s="84" t="s">
        <v>1492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1493</v>
      </c>
      <c r="C428" s="84" t="s">
        <v>1494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1495</v>
      </c>
      <c r="C429" s="84" t="s">
        <v>1496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1497</v>
      </c>
      <c r="C430" s="84" t="s">
        <v>1498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1499</v>
      </c>
      <c r="C431" s="84" t="s">
        <v>1500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1501</v>
      </c>
      <c r="C432" s="84" t="s">
        <v>1502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1501</v>
      </c>
      <c r="C433" s="84" t="s">
        <v>1503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2251</v>
      </c>
      <c r="C434" s="84" t="s">
        <v>2253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2345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44" t="s">
        <v>1504</v>
      </c>
      <c r="B436" s="344"/>
      <c r="C436" s="344"/>
      <c r="D436" s="344"/>
      <c r="E436" s="344"/>
      <c r="F436" s="344"/>
      <c r="G436" s="344"/>
      <c r="H436" s="344"/>
      <c r="I436" s="344"/>
      <c r="J436" s="166"/>
    </row>
    <row r="437" spans="1:10" s="4" customFormat="1" ht="13.5" thickBot="1">
      <c r="A437" s="82">
        <v>2331</v>
      </c>
      <c r="B437" s="109" t="s">
        <v>1505</v>
      </c>
      <c r="C437" s="84" t="s">
        <v>1506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1507</v>
      </c>
      <c r="C438" s="84" t="s">
        <v>2057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2008</v>
      </c>
      <c r="C439" s="84" t="s">
        <v>2013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1508</v>
      </c>
      <c r="C440" s="84" t="s">
        <v>1509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1510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1511</v>
      </c>
      <c r="C442" s="84" t="s">
        <v>1512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1513</v>
      </c>
      <c r="C443" s="84" t="s">
        <v>1514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1515</v>
      </c>
      <c r="C444" s="84" t="s">
        <v>1516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1517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1518</v>
      </c>
      <c r="C446" s="84" t="s">
        <v>1519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1520</v>
      </c>
      <c r="C447" s="84" t="s">
        <v>1521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1522</v>
      </c>
      <c r="C448" s="84" t="s">
        <v>1523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2254</v>
      </c>
      <c r="C449" s="84" t="s">
        <v>2255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2256</v>
      </c>
      <c r="C450" s="84" t="s">
        <v>2257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2258</v>
      </c>
      <c r="C451" s="84" t="s">
        <v>2259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44" t="s">
        <v>1524</v>
      </c>
      <c r="B452" s="344"/>
      <c r="C452" s="344"/>
      <c r="D452" s="344"/>
      <c r="E452" s="344"/>
      <c r="F452" s="344"/>
      <c r="G452" s="344"/>
      <c r="H452" s="344"/>
      <c r="I452" s="344"/>
      <c r="J452" s="166"/>
    </row>
    <row r="453" spans="1:10" s="4" customFormat="1" ht="13.5" thickBot="1">
      <c r="A453" s="82">
        <v>2356</v>
      </c>
      <c r="B453" s="109" t="s">
        <v>1525</v>
      </c>
      <c r="C453" s="84" t="s">
        <v>1526</v>
      </c>
      <c r="D453" s="98" t="s">
        <v>298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1501</v>
      </c>
      <c r="C454" s="84" t="s">
        <v>1527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1528</v>
      </c>
      <c r="C455" s="84" t="s">
        <v>1529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1530</v>
      </c>
      <c r="C456" s="84" t="s">
        <v>1531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1532</v>
      </c>
      <c r="D457" s="98" t="s">
        <v>298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1533</v>
      </c>
      <c r="C458" s="84" t="s">
        <v>1534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1535</v>
      </c>
      <c r="C459" s="84" t="s">
        <v>1536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1537</v>
      </c>
      <c r="C460" s="84" t="s">
        <v>1538</v>
      </c>
      <c r="D460" s="98" t="s">
        <v>298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1539</v>
      </c>
      <c r="C461" s="84" t="s">
        <v>1540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1541</v>
      </c>
      <c r="C462" s="84" t="s">
        <v>1542</v>
      </c>
      <c r="D462" s="98" t="s">
        <v>298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1543</v>
      </c>
      <c r="C463" s="84" t="s">
        <v>1544</v>
      </c>
      <c r="D463" s="98" t="s">
        <v>298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1545</v>
      </c>
      <c r="C464" s="84" t="s">
        <v>1546</v>
      </c>
      <c r="D464" s="98" t="s">
        <v>298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1547</v>
      </c>
      <c r="D465" s="98" t="s">
        <v>298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315</v>
      </c>
      <c r="C466" s="84" t="s">
        <v>1548</v>
      </c>
      <c r="D466" s="98" t="s">
        <v>298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1511</v>
      </c>
      <c r="C467" s="84" t="s">
        <v>1549</v>
      </c>
      <c r="D467" s="98" t="s">
        <v>298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1550</v>
      </c>
      <c r="C468" s="84" t="s">
        <v>1551</v>
      </c>
      <c r="D468" s="98" t="s">
        <v>298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1552</v>
      </c>
      <c r="C469" s="84" t="s">
        <v>1553</v>
      </c>
      <c r="D469" s="98" t="s">
        <v>298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1554</v>
      </c>
      <c r="C470" s="84" t="s">
        <v>1555</v>
      </c>
      <c r="D470" s="98" t="s">
        <v>298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1556</v>
      </c>
      <c r="C471" s="84" t="s">
        <v>1557</v>
      </c>
      <c r="D471" s="98" t="s">
        <v>298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44" t="s">
        <v>1558</v>
      </c>
      <c r="B472" s="344"/>
      <c r="C472" s="344"/>
      <c r="D472" s="344"/>
      <c r="E472" s="344"/>
      <c r="F472" s="344"/>
      <c r="G472" s="344"/>
      <c r="H472" s="344"/>
      <c r="I472" s="344"/>
      <c r="J472" s="166"/>
    </row>
    <row r="473" spans="1:10" s="4" customFormat="1" ht="15" customHeight="1" thickBot="1">
      <c r="A473" s="82">
        <v>2188</v>
      </c>
      <c r="B473" s="109" t="s">
        <v>1559</v>
      </c>
      <c r="C473" s="84" t="s">
        <v>1560</v>
      </c>
      <c r="D473" s="98" t="s">
        <v>298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1561</v>
      </c>
      <c r="C474" s="84" t="s">
        <v>1997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1562</v>
      </c>
      <c r="C475" s="84" t="s">
        <v>1998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17">
        <v>2400</v>
      </c>
      <c r="B476" s="320" t="s">
        <v>1563</v>
      </c>
      <c r="C476" s="84" t="s">
        <v>1991</v>
      </c>
      <c r="D476" s="323" t="s">
        <v>298</v>
      </c>
      <c r="E476" s="326">
        <v>100</v>
      </c>
      <c r="F476" s="94"/>
      <c r="G476" s="70"/>
      <c r="H476" s="314">
        <f>E476*23%</f>
        <v>23</v>
      </c>
      <c r="I476" s="314">
        <f>E476+H476</f>
        <v>123</v>
      </c>
      <c r="J476" s="166"/>
    </row>
    <row r="477" spans="1:10" s="4" customFormat="1" ht="13.5" thickBot="1">
      <c r="A477" s="318"/>
      <c r="B477" s="321"/>
      <c r="C477" s="84" t="s">
        <v>1565</v>
      </c>
      <c r="D477" s="324"/>
      <c r="E477" s="327"/>
      <c r="F477" s="94"/>
      <c r="G477" s="70"/>
      <c r="H477" s="315"/>
      <c r="I477" s="315"/>
      <c r="J477" s="166"/>
    </row>
    <row r="478" spans="1:10" s="4" customFormat="1" ht="13.5" thickBot="1">
      <c r="A478" s="318"/>
      <c r="B478" s="321"/>
      <c r="C478" s="84" t="s">
        <v>1566</v>
      </c>
      <c r="D478" s="324"/>
      <c r="E478" s="327"/>
      <c r="F478" s="94"/>
      <c r="G478" s="70"/>
      <c r="H478" s="315"/>
      <c r="I478" s="315"/>
      <c r="J478" s="166"/>
    </row>
    <row r="479" spans="1:10" s="4" customFormat="1" ht="13.5" thickBot="1">
      <c r="A479" s="318"/>
      <c r="B479" s="321"/>
      <c r="C479" s="84" t="s">
        <v>1567</v>
      </c>
      <c r="D479" s="324"/>
      <c r="E479" s="327"/>
      <c r="F479" s="94"/>
      <c r="G479" s="70"/>
      <c r="H479" s="315"/>
      <c r="I479" s="315"/>
      <c r="J479" s="166"/>
    </row>
    <row r="480" spans="1:10" s="4" customFormat="1" ht="15" customHeight="1" thickBot="1">
      <c r="A480" s="318"/>
      <c r="B480" s="321"/>
      <c r="C480" s="84" t="s">
        <v>1568</v>
      </c>
      <c r="D480" s="324"/>
      <c r="E480" s="327"/>
      <c r="F480" s="94"/>
      <c r="G480" s="70"/>
      <c r="H480" s="315"/>
      <c r="I480" s="315"/>
      <c r="J480" s="166"/>
    </row>
    <row r="481" spans="1:10" s="4" customFormat="1" ht="15" customHeight="1" thickBot="1">
      <c r="A481" s="318"/>
      <c r="B481" s="321"/>
      <c r="C481" s="84" t="s">
        <v>1569</v>
      </c>
      <c r="D481" s="324"/>
      <c r="E481" s="327"/>
      <c r="F481" s="94"/>
      <c r="G481" s="70"/>
      <c r="H481" s="315"/>
      <c r="I481" s="315"/>
      <c r="J481" s="166"/>
    </row>
    <row r="482" spans="1:10" s="4" customFormat="1" ht="15" customHeight="1" thickBot="1">
      <c r="A482" s="318"/>
      <c r="B482" s="321"/>
      <c r="C482" s="84" t="s">
        <v>1570</v>
      </c>
      <c r="D482" s="324"/>
      <c r="E482" s="327"/>
      <c r="F482" s="94"/>
      <c r="G482" s="70"/>
      <c r="H482" s="315"/>
      <c r="I482" s="315"/>
      <c r="J482" s="166"/>
    </row>
    <row r="483" spans="1:10" s="4" customFormat="1" ht="26.25" thickBot="1">
      <c r="A483" s="318"/>
      <c r="B483" s="321"/>
      <c r="C483" s="84" t="s">
        <v>1571</v>
      </c>
      <c r="D483" s="324"/>
      <c r="E483" s="327"/>
      <c r="F483" s="94"/>
      <c r="G483" s="70"/>
      <c r="H483" s="315"/>
      <c r="I483" s="315"/>
      <c r="J483" s="166"/>
    </row>
    <row r="484" spans="1:10" s="4" customFormat="1" ht="26.25" thickBot="1">
      <c r="A484" s="319"/>
      <c r="B484" s="322"/>
      <c r="C484" s="84" t="s">
        <v>1572</v>
      </c>
      <c r="D484" s="325"/>
      <c r="E484" s="328"/>
      <c r="F484" s="94"/>
      <c r="G484" s="70"/>
      <c r="H484" s="316"/>
      <c r="I484" s="316"/>
      <c r="J484" s="166"/>
    </row>
    <row r="485" spans="1:10" s="4" customFormat="1" ht="26.25" thickBot="1">
      <c r="A485" s="317">
        <v>2399</v>
      </c>
      <c r="B485" s="320" t="s">
        <v>1573</v>
      </c>
      <c r="C485" s="84" t="s">
        <v>1574</v>
      </c>
      <c r="D485" s="323" t="s">
        <v>298</v>
      </c>
      <c r="E485" s="326">
        <v>100</v>
      </c>
      <c r="F485" s="94"/>
      <c r="G485" s="70"/>
      <c r="H485" s="314">
        <f>E485*23%</f>
        <v>23</v>
      </c>
      <c r="I485" s="314">
        <f>E485+H485</f>
        <v>123</v>
      </c>
      <c r="J485" s="166"/>
    </row>
    <row r="486" spans="1:10" s="4" customFormat="1" ht="13.5" thickBot="1">
      <c r="A486" s="318"/>
      <c r="B486" s="321"/>
      <c r="C486" s="84" t="s">
        <v>1565</v>
      </c>
      <c r="D486" s="324"/>
      <c r="E486" s="327"/>
      <c r="F486" s="94"/>
      <c r="G486" s="70"/>
      <c r="H486" s="315"/>
      <c r="I486" s="315"/>
      <c r="J486" s="166"/>
    </row>
    <row r="487" spans="1:10" s="4" customFormat="1" ht="12.75" customHeight="1" thickBot="1">
      <c r="A487" s="318"/>
      <c r="B487" s="321"/>
      <c r="C487" s="84" t="s">
        <v>1566</v>
      </c>
      <c r="D487" s="324"/>
      <c r="E487" s="327"/>
      <c r="F487" s="94"/>
      <c r="G487" s="70"/>
      <c r="H487" s="315"/>
      <c r="I487" s="315"/>
      <c r="J487" s="166"/>
    </row>
    <row r="488" spans="1:10" s="4" customFormat="1" ht="13.5" thickBot="1">
      <c r="A488" s="318"/>
      <c r="B488" s="321"/>
      <c r="C488" s="84" t="s">
        <v>1567</v>
      </c>
      <c r="D488" s="324"/>
      <c r="E488" s="327"/>
      <c r="F488" s="94"/>
      <c r="G488" s="70"/>
      <c r="H488" s="315"/>
      <c r="I488" s="315"/>
      <c r="J488" s="166"/>
    </row>
    <row r="489" spans="1:10" s="4" customFormat="1" ht="31.5" customHeight="1" thickBot="1">
      <c r="A489" s="318"/>
      <c r="B489" s="321"/>
      <c r="C489" s="84" t="s">
        <v>1575</v>
      </c>
      <c r="D489" s="324"/>
      <c r="E489" s="327"/>
      <c r="F489" s="94"/>
      <c r="G489" s="70"/>
      <c r="H489" s="315"/>
      <c r="I489" s="315"/>
      <c r="J489" s="166"/>
    </row>
    <row r="490" spans="1:10" s="4" customFormat="1" ht="13.5" thickBot="1">
      <c r="A490" s="318"/>
      <c r="B490" s="321"/>
      <c r="C490" s="84" t="s">
        <v>1576</v>
      </c>
      <c r="D490" s="324"/>
      <c r="E490" s="327"/>
      <c r="F490" s="94"/>
      <c r="G490" s="70"/>
      <c r="H490" s="315"/>
      <c r="I490" s="315"/>
      <c r="J490" s="166"/>
    </row>
    <row r="491" spans="1:10" s="4" customFormat="1" ht="13.5" thickBot="1">
      <c r="A491" s="318"/>
      <c r="B491" s="321"/>
      <c r="C491" s="84" t="s">
        <v>1570</v>
      </c>
      <c r="D491" s="324"/>
      <c r="E491" s="327"/>
      <c r="F491" s="94"/>
      <c r="G491" s="70"/>
      <c r="H491" s="315"/>
      <c r="I491" s="315"/>
      <c r="J491" s="166"/>
    </row>
    <row r="492" spans="1:10" s="4" customFormat="1" ht="26.25" thickBot="1">
      <c r="A492" s="318"/>
      <c r="B492" s="321"/>
      <c r="C492" s="84" t="s">
        <v>1577</v>
      </c>
      <c r="D492" s="324"/>
      <c r="E492" s="327"/>
      <c r="F492" s="94"/>
      <c r="G492" s="70"/>
      <c r="H492" s="315"/>
      <c r="I492" s="315"/>
      <c r="J492" s="166"/>
    </row>
    <row r="493" spans="1:10" s="4" customFormat="1" ht="26.25" thickBot="1">
      <c r="A493" s="319"/>
      <c r="B493" s="322"/>
      <c r="C493" s="84" t="s">
        <v>1572</v>
      </c>
      <c r="D493" s="325"/>
      <c r="E493" s="328"/>
      <c r="F493" s="94"/>
      <c r="G493" s="70"/>
      <c r="H493" s="316"/>
      <c r="I493" s="316"/>
      <c r="J493" s="166"/>
    </row>
    <row r="494" spans="1:10" s="4" customFormat="1" ht="13.5" thickBot="1">
      <c r="A494" s="82">
        <v>2401</v>
      </c>
      <c r="B494" s="109" t="s">
        <v>1578</v>
      </c>
      <c r="C494" s="84" t="s">
        <v>1579</v>
      </c>
      <c r="D494" s="98" t="s">
        <v>298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1580</v>
      </c>
      <c r="C495" s="84" t="s">
        <v>1581</v>
      </c>
      <c r="D495" s="98" t="s">
        <v>298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1582</v>
      </c>
      <c r="C496" s="84" t="s">
        <v>1583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1584</v>
      </c>
      <c r="C497" s="84" t="s">
        <v>1585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1586</v>
      </c>
      <c r="C498" s="84" t="s">
        <v>1587</v>
      </c>
      <c r="D498" s="98" t="s">
        <v>298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1588</v>
      </c>
      <c r="C499" s="84" t="s">
        <v>1589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1590</v>
      </c>
      <c r="C500" s="84" t="s">
        <v>1992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1592</v>
      </c>
      <c r="C501" s="84" t="s">
        <v>1593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322</v>
      </c>
      <c r="C502" s="84" t="s">
        <v>1594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1595</v>
      </c>
      <c r="C503" s="84" t="s">
        <v>1596</v>
      </c>
      <c r="D503" s="98" t="s">
        <v>298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1597</v>
      </c>
      <c r="C504" s="84" t="s">
        <v>1598</v>
      </c>
      <c r="D504" s="98" t="s">
        <v>298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1599</v>
      </c>
      <c r="C505" s="84" t="s">
        <v>1600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1601</v>
      </c>
      <c r="C506" s="84" t="s">
        <v>1602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1603</v>
      </c>
      <c r="C507" s="84" t="s">
        <v>1604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1605</v>
      </c>
      <c r="C508" s="84" t="s">
        <v>1606</v>
      </c>
      <c r="D508" s="98" t="s">
        <v>298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1607</v>
      </c>
      <c r="C509" s="84" t="s">
        <v>1608</v>
      </c>
      <c r="D509" s="98" t="s">
        <v>298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1610</v>
      </c>
      <c r="C510" s="84" t="s">
        <v>1611</v>
      </c>
      <c r="D510" s="98" t="s">
        <v>298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1612</v>
      </c>
      <c r="C511" s="84" t="s">
        <v>1613</v>
      </c>
      <c r="D511" s="98" t="s">
        <v>298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1614</v>
      </c>
      <c r="C512" s="84" t="s">
        <v>1615</v>
      </c>
      <c r="D512" s="98" t="s">
        <v>298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1616</v>
      </c>
      <c r="C513" s="84" t="s">
        <v>1617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1618</v>
      </c>
      <c r="C514" s="84" t="s">
        <v>2065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1619</v>
      </c>
      <c r="C515" s="84" t="s">
        <v>1620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1621</v>
      </c>
      <c r="C516" s="84" t="s">
        <v>1622</v>
      </c>
      <c r="D516" s="98" t="s">
        <v>298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1621</v>
      </c>
      <c r="C517" s="84" t="s">
        <v>1623</v>
      </c>
      <c r="D517" s="98" t="s">
        <v>298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1624</v>
      </c>
      <c r="C518" s="84" t="s">
        <v>1625</v>
      </c>
      <c r="D518" s="98" t="s">
        <v>298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1626</v>
      </c>
      <c r="C519" s="84" t="s">
        <v>1627</v>
      </c>
      <c r="D519" s="98" t="s">
        <v>298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1628</v>
      </c>
      <c r="C520" s="84" t="s">
        <v>1629</v>
      </c>
      <c r="D520" s="98" t="s">
        <v>298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1630</v>
      </c>
      <c r="C521" s="84" t="s">
        <v>1631</v>
      </c>
      <c r="D521" s="98" t="s">
        <v>298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1632</v>
      </c>
      <c r="C522" s="84" t="s">
        <v>1633</v>
      </c>
      <c r="D522" s="98" t="s">
        <v>298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1634</v>
      </c>
      <c r="C523" s="84" t="s">
        <v>1635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1636</v>
      </c>
      <c r="C524" s="84" t="s">
        <v>1637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1638</v>
      </c>
      <c r="C525" s="84" t="s">
        <v>1639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1640</v>
      </c>
      <c r="C526" s="84" t="s">
        <v>1641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1642</v>
      </c>
      <c r="C527" s="84" t="s">
        <v>1643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1644</v>
      </c>
      <c r="C528" s="84" t="s">
        <v>1645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1646</v>
      </c>
      <c r="C529" s="84" t="s">
        <v>1647</v>
      </c>
      <c r="D529" s="98" t="s">
        <v>298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17">
        <v>2199</v>
      </c>
      <c r="B530" s="341" t="s">
        <v>1648</v>
      </c>
      <c r="C530" s="84" t="s">
        <v>1649</v>
      </c>
      <c r="D530" s="323" t="s">
        <v>298</v>
      </c>
      <c r="E530" s="326">
        <v>100</v>
      </c>
      <c r="F530" s="94"/>
      <c r="G530" s="70"/>
      <c r="H530" s="314">
        <f t="shared" si="47"/>
        <v>23</v>
      </c>
      <c r="I530" s="314">
        <f t="shared" si="48"/>
        <v>123</v>
      </c>
      <c r="J530" s="166"/>
    </row>
    <row r="531" spans="1:10" s="4" customFormat="1" ht="13.5" thickBot="1">
      <c r="A531" s="318"/>
      <c r="B531" s="342"/>
      <c r="C531" s="84" t="s">
        <v>1650</v>
      </c>
      <c r="D531" s="324"/>
      <c r="E531" s="327"/>
      <c r="F531" s="94"/>
      <c r="G531" s="70"/>
      <c r="H531" s="315"/>
      <c r="I531" s="315"/>
      <c r="J531" s="166"/>
    </row>
    <row r="532" spans="1:10" s="4" customFormat="1" ht="13.5" thickBot="1">
      <c r="A532" s="318"/>
      <c r="B532" s="342"/>
      <c r="C532" s="84" t="s">
        <v>1651</v>
      </c>
      <c r="D532" s="324"/>
      <c r="E532" s="327"/>
      <c r="F532" s="94"/>
      <c r="G532" s="70"/>
      <c r="H532" s="315"/>
      <c r="I532" s="315"/>
      <c r="J532" s="166"/>
    </row>
    <row r="533" spans="1:10" s="4" customFormat="1" ht="13.5" thickBot="1">
      <c r="A533" s="318"/>
      <c r="B533" s="342"/>
      <c r="C533" s="84" t="s">
        <v>1652</v>
      </c>
      <c r="D533" s="324"/>
      <c r="E533" s="327"/>
      <c r="F533" s="94"/>
      <c r="G533" s="70"/>
      <c r="H533" s="315"/>
      <c r="I533" s="315"/>
      <c r="J533" s="166"/>
    </row>
    <row r="534" spans="1:10" s="4" customFormat="1" ht="13.5" thickBot="1">
      <c r="A534" s="319"/>
      <c r="B534" s="343"/>
      <c r="C534" s="84" t="s">
        <v>1653</v>
      </c>
      <c r="D534" s="325"/>
      <c r="E534" s="328"/>
      <c r="F534" s="94"/>
      <c r="G534" s="70"/>
      <c r="H534" s="316"/>
      <c r="I534" s="316"/>
      <c r="J534" s="166"/>
    </row>
    <row r="535" spans="1:10" s="4" customFormat="1" ht="26.25" thickBot="1">
      <c r="A535" s="82">
        <v>2421</v>
      </c>
      <c r="B535" s="109" t="s">
        <v>1654</v>
      </c>
      <c r="C535" s="84" t="s">
        <v>1655</v>
      </c>
      <c r="D535" s="98" t="s">
        <v>298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1656</v>
      </c>
      <c r="C536" s="84" t="s">
        <v>1657</v>
      </c>
      <c r="D536" s="98" t="s">
        <v>298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1658</v>
      </c>
      <c r="C537" s="84" t="s">
        <v>1659</v>
      </c>
      <c r="D537" s="98" t="s">
        <v>298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1660</v>
      </c>
      <c r="C538" s="84" t="s">
        <v>1661</v>
      </c>
      <c r="D538" s="98" t="s">
        <v>298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1662</v>
      </c>
      <c r="C539" s="84" t="s">
        <v>1663</v>
      </c>
      <c r="D539" s="98" t="s">
        <v>298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1664</v>
      </c>
      <c r="C540" s="84" t="s">
        <v>1665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1666</v>
      </c>
      <c r="C541" s="84" t="s">
        <v>1667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1668</v>
      </c>
      <c r="C542" s="84" t="s">
        <v>1669</v>
      </c>
      <c r="D542" s="98" t="s">
        <v>298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1670</v>
      </c>
      <c r="D543" s="98" t="s">
        <v>298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1671</v>
      </c>
      <c r="C544" s="84" t="s">
        <v>1672</v>
      </c>
      <c r="D544" s="98" t="s">
        <v>298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2009</v>
      </c>
      <c r="C545" s="84" t="s">
        <v>2011</v>
      </c>
      <c r="D545" s="98" t="s">
        <v>298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2010</v>
      </c>
      <c r="C546" s="84" t="s">
        <v>2012</v>
      </c>
      <c r="D546" s="98" t="s">
        <v>298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2023</v>
      </c>
      <c r="C547" s="84" t="s">
        <v>2024</v>
      </c>
      <c r="D547" s="98" t="s">
        <v>298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2025</v>
      </c>
      <c r="C548" s="84" t="s">
        <v>2026</v>
      </c>
      <c r="D548" s="98" t="s">
        <v>298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2027</v>
      </c>
      <c r="C549" s="84" t="s">
        <v>2028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2029</v>
      </c>
      <c r="C550" s="84" t="s">
        <v>2030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2300</v>
      </c>
      <c r="C551" s="84" t="s">
        <v>2301</v>
      </c>
      <c r="D551" s="98" t="s">
        <v>298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2302</v>
      </c>
      <c r="C552" s="84" t="s">
        <v>2303</v>
      </c>
      <c r="D552" s="98" t="s">
        <v>298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2335</v>
      </c>
      <c r="D553" s="98" t="s">
        <v>298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2336</v>
      </c>
      <c r="C554" s="84" t="s">
        <v>2337</v>
      </c>
      <c r="D554" s="98" t="s">
        <v>298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2336</v>
      </c>
      <c r="C555" s="84" t="s">
        <v>2338</v>
      </c>
      <c r="D555" s="98" t="s">
        <v>298</v>
      </c>
      <c r="E555" s="85">
        <v>130</v>
      </c>
      <c r="F555" s="94"/>
      <c r="G555" s="70"/>
      <c r="H555" s="71">
        <f>E555*23%</f>
        <v>29.900000000000002</v>
      </c>
      <c r="I555" s="71">
        <f>E555+H555</f>
        <v>159.9</v>
      </c>
      <c r="J555" s="166"/>
    </row>
    <row r="556" spans="1:10" s="4" customFormat="1" ht="13.5" thickBot="1">
      <c r="A556" s="82">
        <v>3411</v>
      </c>
      <c r="B556" s="109" t="s">
        <v>2339</v>
      </c>
      <c r="C556" s="84" t="s">
        <v>2340</v>
      </c>
      <c r="D556" s="98" t="s">
        <v>298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4" customFormat="1" ht="13.5" thickBot="1">
      <c r="A557" s="82">
        <v>3416</v>
      </c>
      <c r="B557" s="109"/>
      <c r="C557" s="84" t="s">
        <v>2346</v>
      </c>
      <c r="D557" s="98" t="s">
        <v>298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2347</v>
      </c>
      <c r="D558" s="98" t="s">
        <v>331</v>
      </c>
      <c r="E558" s="154">
        <v>16.26</v>
      </c>
      <c r="F558" s="94">
        <v>3.74</v>
      </c>
      <c r="G558" s="70">
        <v>20</v>
      </c>
      <c r="H558" s="71">
        <f>E558*23%</f>
        <v>3.7398000000000007</v>
      </c>
      <c r="I558" s="71">
        <f>E558+H558</f>
        <v>19.9998</v>
      </c>
      <c r="J558" s="166"/>
    </row>
    <row r="559" spans="1:10" s="4" customFormat="1" ht="15" customHeight="1" thickBot="1">
      <c r="A559" s="344" t="s">
        <v>1673</v>
      </c>
      <c r="B559" s="344"/>
      <c r="C559" s="344"/>
      <c r="D559" s="344"/>
      <c r="E559" s="344"/>
      <c r="F559" s="344"/>
      <c r="G559" s="344"/>
      <c r="H559" s="344"/>
      <c r="I559" s="344"/>
      <c r="J559" s="166"/>
    </row>
    <row r="560" spans="1:10" s="4" customFormat="1" ht="15" customHeight="1" thickBot="1">
      <c r="A560" s="82">
        <v>3154</v>
      </c>
      <c r="B560" s="109" t="s">
        <v>1674</v>
      </c>
      <c r="C560" s="84" t="s">
        <v>1675</v>
      </c>
      <c r="D560" s="98" t="s">
        <v>298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1676</v>
      </c>
      <c r="C561" s="84" t="s">
        <v>1677</v>
      </c>
      <c r="D561" s="98" t="s">
        <v>298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1678</v>
      </c>
      <c r="C562" s="84" t="s">
        <v>1679</v>
      </c>
      <c r="D562" s="98" t="s">
        <v>298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1680</v>
      </c>
      <c r="C563" s="84" t="s">
        <v>1681</v>
      </c>
      <c r="D563" s="98" t="s">
        <v>298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1682</v>
      </c>
      <c r="C564" s="84" t="s">
        <v>1683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1684</v>
      </c>
      <c r="C565" s="84" t="s">
        <v>1685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1686</v>
      </c>
      <c r="C566" s="84" t="s">
        <v>1687</v>
      </c>
      <c r="D566" s="98" t="s">
        <v>298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1688</v>
      </c>
      <c r="C567" s="84" t="s">
        <v>1689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1690</v>
      </c>
      <c r="C568" s="84" t="s">
        <v>1691</v>
      </c>
      <c r="D568" s="98" t="s">
        <v>298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1692</v>
      </c>
      <c r="C569" s="84" t="s">
        <v>1693</v>
      </c>
      <c r="D569" s="98" t="s">
        <v>298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1694</v>
      </c>
      <c r="D570" s="98" t="s">
        <v>298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17">
        <v>2180</v>
      </c>
      <c r="B571" s="332"/>
      <c r="C571" s="84" t="s">
        <v>1695</v>
      </c>
      <c r="D571" s="323" t="s">
        <v>298</v>
      </c>
      <c r="E571" s="326">
        <v>100</v>
      </c>
      <c r="F571" s="94"/>
      <c r="G571" s="70"/>
      <c r="H571" s="314">
        <f t="shared" si="53"/>
        <v>23</v>
      </c>
      <c r="I571" s="314">
        <f t="shared" si="54"/>
        <v>123</v>
      </c>
      <c r="J571" s="166"/>
    </row>
    <row r="572" spans="1:10" s="4" customFormat="1" ht="13.5" thickBot="1">
      <c r="A572" s="318"/>
      <c r="B572" s="333"/>
      <c r="C572" s="84" t="s">
        <v>1696</v>
      </c>
      <c r="D572" s="324"/>
      <c r="E572" s="327"/>
      <c r="F572" s="94"/>
      <c r="G572" s="70"/>
      <c r="H572" s="315"/>
      <c r="I572" s="315"/>
      <c r="J572" s="166"/>
    </row>
    <row r="573" spans="1:10" s="4" customFormat="1" ht="12.75" customHeight="1" thickBot="1">
      <c r="A573" s="318"/>
      <c r="B573" s="333"/>
      <c r="C573" s="84" t="s">
        <v>1697</v>
      </c>
      <c r="D573" s="324"/>
      <c r="E573" s="327"/>
      <c r="F573" s="94"/>
      <c r="G573" s="70"/>
      <c r="H573" s="315"/>
      <c r="I573" s="315"/>
      <c r="J573" s="166"/>
    </row>
    <row r="574" spans="1:10" s="4" customFormat="1" ht="13.5" thickBot="1">
      <c r="A574" s="318"/>
      <c r="B574" s="333"/>
      <c r="C574" s="84" t="s">
        <v>1698</v>
      </c>
      <c r="D574" s="324"/>
      <c r="E574" s="327"/>
      <c r="F574" s="94"/>
      <c r="G574" s="70"/>
      <c r="H574" s="315"/>
      <c r="I574" s="315"/>
      <c r="J574" s="166"/>
    </row>
    <row r="575" spans="1:10" s="4" customFormat="1" ht="13.5" thickBot="1">
      <c r="A575" s="318"/>
      <c r="B575" s="333"/>
      <c r="C575" s="84" t="s">
        <v>1699</v>
      </c>
      <c r="D575" s="324"/>
      <c r="E575" s="327"/>
      <c r="F575" s="94"/>
      <c r="G575" s="70"/>
      <c r="H575" s="315"/>
      <c r="I575" s="315"/>
      <c r="J575" s="166"/>
    </row>
    <row r="576" spans="1:10" s="4" customFormat="1" ht="13.5" thickBot="1">
      <c r="A576" s="318"/>
      <c r="B576" s="333"/>
      <c r="C576" s="84" t="s">
        <v>1700</v>
      </c>
      <c r="D576" s="324"/>
      <c r="E576" s="327"/>
      <c r="F576" s="94"/>
      <c r="G576" s="70"/>
      <c r="H576" s="315"/>
      <c r="I576" s="315"/>
      <c r="J576" s="166"/>
    </row>
    <row r="577" spans="1:10" s="4" customFormat="1" ht="13.5" thickBot="1">
      <c r="A577" s="318"/>
      <c r="B577" s="333"/>
      <c r="C577" s="84" t="s">
        <v>1701</v>
      </c>
      <c r="D577" s="324"/>
      <c r="E577" s="327"/>
      <c r="F577" s="94"/>
      <c r="G577" s="70"/>
      <c r="H577" s="315"/>
      <c r="I577" s="315"/>
      <c r="J577" s="166"/>
    </row>
    <row r="578" spans="1:10" s="4" customFormat="1" ht="13.5" thickBot="1">
      <c r="A578" s="318"/>
      <c r="B578" s="333"/>
      <c r="C578" s="84" t="s">
        <v>1702</v>
      </c>
      <c r="D578" s="324"/>
      <c r="E578" s="327"/>
      <c r="F578" s="94"/>
      <c r="G578" s="70"/>
      <c r="H578" s="315"/>
      <c r="I578" s="315"/>
      <c r="J578" s="166"/>
    </row>
    <row r="579" spans="1:10" s="4" customFormat="1" ht="13.5" thickBot="1">
      <c r="A579" s="318"/>
      <c r="B579" s="333"/>
      <c r="C579" s="84" t="s">
        <v>1703</v>
      </c>
      <c r="D579" s="324"/>
      <c r="E579" s="327"/>
      <c r="F579" s="94"/>
      <c r="G579" s="70"/>
      <c r="H579" s="315"/>
      <c r="I579" s="315"/>
      <c r="J579" s="166"/>
    </row>
    <row r="580" spans="1:10" s="4" customFormat="1" ht="13.5" thickBot="1">
      <c r="A580" s="318"/>
      <c r="B580" s="333"/>
      <c r="C580" s="84" t="s">
        <v>1704</v>
      </c>
      <c r="D580" s="324"/>
      <c r="E580" s="327"/>
      <c r="F580" s="94"/>
      <c r="G580" s="70"/>
      <c r="H580" s="315"/>
      <c r="I580" s="315"/>
      <c r="J580" s="166"/>
    </row>
    <row r="581" spans="1:10" s="4" customFormat="1" ht="13.5" thickBot="1">
      <c r="A581" s="318"/>
      <c r="B581" s="333"/>
      <c r="C581" s="84" t="s">
        <v>1705</v>
      </c>
      <c r="D581" s="324"/>
      <c r="E581" s="327"/>
      <c r="F581" s="94"/>
      <c r="G581" s="70"/>
      <c r="H581" s="315"/>
      <c r="I581" s="315"/>
      <c r="J581" s="166"/>
    </row>
    <row r="582" spans="1:10" s="4" customFormat="1" ht="13.5" thickBot="1">
      <c r="A582" s="318"/>
      <c r="B582" s="333"/>
      <c r="C582" s="84" t="s">
        <v>1706</v>
      </c>
      <c r="D582" s="324"/>
      <c r="E582" s="327"/>
      <c r="F582" s="94"/>
      <c r="G582" s="70"/>
      <c r="H582" s="315"/>
      <c r="I582" s="315"/>
      <c r="J582" s="166"/>
    </row>
    <row r="583" spans="1:10" s="4" customFormat="1" ht="13.5" thickBot="1">
      <c r="A583" s="319"/>
      <c r="B583" s="334"/>
      <c r="C583" s="84" t="s">
        <v>1042</v>
      </c>
      <c r="D583" s="325"/>
      <c r="E583" s="328"/>
      <c r="F583" s="94"/>
      <c r="G583" s="70"/>
      <c r="H583" s="316"/>
      <c r="I583" s="316"/>
      <c r="J583" s="166"/>
    </row>
    <row r="584" spans="1:10" s="4" customFormat="1" ht="13.5" thickBot="1">
      <c r="A584" s="344" t="s">
        <v>1707</v>
      </c>
      <c r="B584" s="344"/>
      <c r="C584" s="344"/>
      <c r="D584" s="344"/>
      <c r="E584" s="344"/>
      <c r="F584" s="344"/>
      <c r="G584" s="344"/>
      <c r="H584" s="344"/>
      <c r="I584" s="344"/>
      <c r="J584" s="166"/>
    </row>
    <row r="585" spans="1:10" s="4" customFormat="1" ht="12.75" customHeight="1" thickBot="1">
      <c r="A585" s="82">
        <v>2248</v>
      </c>
      <c r="B585" s="109" t="s">
        <v>1708</v>
      </c>
      <c r="C585" s="84" t="s">
        <v>1709</v>
      </c>
      <c r="D585" s="98" t="s">
        <v>298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1710</v>
      </c>
      <c r="C586" s="84" t="s">
        <v>1711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44" t="s">
        <v>1712</v>
      </c>
      <c r="B587" s="344"/>
      <c r="C587" s="344"/>
      <c r="D587" s="344"/>
      <c r="E587" s="344"/>
      <c r="F587" s="344"/>
      <c r="G587" s="344"/>
      <c r="H587" s="344"/>
      <c r="I587" s="344"/>
      <c r="J587" s="166"/>
    </row>
    <row r="588" spans="1:10" s="4" customFormat="1" ht="13.5" thickBot="1">
      <c r="A588" s="82">
        <v>2962</v>
      </c>
      <c r="B588" s="109" t="s">
        <v>1713</v>
      </c>
      <c r="C588" s="84" t="s">
        <v>1714</v>
      </c>
      <c r="D588" s="98" t="s">
        <v>298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1715</v>
      </c>
      <c r="C589" s="84" t="s">
        <v>1993</v>
      </c>
      <c r="D589" s="98" t="s">
        <v>298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1717</v>
      </c>
      <c r="C590" s="84" t="s">
        <v>1718</v>
      </c>
      <c r="D590" s="98" t="s">
        <v>298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2395</v>
      </c>
      <c r="B591" s="109" t="s">
        <v>1719</v>
      </c>
      <c r="C591" s="84" t="s">
        <v>1720</v>
      </c>
      <c r="D591" s="98" t="s">
        <v>298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1721</v>
      </c>
      <c r="C592" s="84" t="s">
        <v>1722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1723</v>
      </c>
      <c r="C593" s="84" t="s">
        <v>1724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1725</v>
      </c>
      <c r="C594" s="84" t="s">
        <v>1726</v>
      </c>
      <c r="D594" s="98" t="s">
        <v>298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1727</v>
      </c>
      <c r="C595" s="84" t="s">
        <v>1728</v>
      </c>
      <c r="D595" s="98" t="s">
        <v>298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1729</v>
      </c>
      <c r="C596" s="84" t="s">
        <v>1730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2396</v>
      </c>
      <c r="B597" s="109" t="s">
        <v>1731</v>
      </c>
      <c r="C597" s="84" t="s">
        <v>1732</v>
      </c>
      <c r="D597" s="98" t="s">
        <v>298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1609</v>
      </c>
      <c r="C598" s="84" t="s">
        <v>2056</v>
      </c>
      <c r="D598" s="98" t="s">
        <v>298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2249</v>
      </c>
      <c r="C599" s="84" t="s">
        <v>2250</v>
      </c>
      <c r="D599" s="98" t="s">
        <v>298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44" t="s">
        <v>1733</v>
      </c>
      <c r="B600" s="344"/>
      <c r="C600" s="344"/>
      <c r="D600" s="344"/>
      <c r="E600" s="344"/>
      <c r="F600" s="344"/>
      <c r="G600" s="344"/>
      <c r="H600" s="344"/>
      <c r="I600" s="344"/>
      <c r="J600" s="166"/>
    </row>
    <row r="601" spans="1:10" s="4" customFormat="1" ht="12.75" customHeight="1" thickBot="1">
      <c r="A601" s="82">
        <v>3182</v>
      </c>
      <c r="B601" s="109"/>
      <c r="C601" s="84" t="s">
        <v>1734</v>
      </c>
      <c r="D601" s="98" t="s">
        <v>298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1735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1736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17">
        <v>2430</v>
      </c>
      <c r="B604" s="320" t="s">
        <v>1737</v>
      </c>
      <c r="C604" s="84" t="s">
        <v>1738</v>
      </c>
      <c r="D604" s="323" t="s">
        <v>298</v>
      </c>
      <c r="E604" s="326">
        <v>35</v>
      </c>
      <c r="F604" s="94"/>
      <c r="G604" s="70"/>
      <c r="H604" s="314">
        <f>E604*23%</f>
        <v>8.05</v>
      </c>
      <c r="I604" s="314">
        <f>E604+H604</f>
        <v>43.05</v>
      </c>
      <c r="J604" s="166"/>
    </row>
    <row r="605" spans="1:10" s="4" customFormat="1" ht="15" customHeight="1" thickBot="1">
      <c r="A605" s="318"/>
      <c r="B605" s="321"/>
      <c r="C605" s="84" t="s">
        <v>1739</v>
      </c>
      <c r="D605" s="324"/>
      <c r="E605" s="327"/>
      <c r="F605" s="94"/>
      <c r="G605" s="70"/>
      <c r="H605" s="315"/>
      <c r="I605" s="315"/>
      <c r="J605" s="166"/>
    </row>
    <row r="606" spans="1:10" s="4" customFormat="1" ht="15" customHeight="1" thickBot="1">
      <c r="A606" s="318"/>
      <c r="B606" s="321"/>
      <c r="C606" s="84" t="s">
        <v>1740</v>
      </c>
      <c r="D606" s="324"/>
      <c r="E606" s="327"/>
      <c r="F606" s="94"/>
      <c r="G606" s="70"/>
      <c r="H606" s="315"/>
      <c r="I606" s="315"/>
      <c r="J606" s="166"/>
    </row>
    <row r="607" spans="1:10" s="4" customFormat="1" ht="15" customHeight="1" thickBot="1">
      <c r="A607" s="318"/>
      <c r="B607" s="321"/>
      <c r="C607" s="84" t="s">
        <v>1741</v>
      </c>
      <c r="D607" s="324"/>
      <c r="E607" s="327"/>
      <c r="F607" s="94"/>
      <c r="G607" s="70"/>
      <c r="H607" s="315"/>
      <c r="I607" s="315"/>
      <c r="J607" s="166"/>
    </row>
    <row r="608" spans="1:10" s="4" customFormat="1" ht="15" customHeight="1" thickBot="1">
      <c r="A608" s="318"/>
      <c r="B608" s="321"/>
      <c r="C608" s="84" t="s">
        <v>1742</v>
      </c>
      <c r="D608" s="324"/>
      <c r="E608" s="327"/>
      <c r="F608" s="94"/>
      <c r="G608" s="70"/>
      <c r="H608" s="315"/>
      <c r="I608" s="315"/>
      <c r="J608" s="166"/>
    </row>
    <row r="609" spans="1:10" s="4" customFormat="1" ht="15" customHeight="1" thickBot="1">
      <c r="A609" s="318"/>
      <c r="B609" s="321"/>
      <c r="C609" s="84" t="s">
        <v>1743</v>
      </c>
      <c r="D609" s="324"/>
      <c r="E609" s="327"/>
      <c r="F609" s="94"/>
      <c r="G609" s="70"/>
      <c r="H609" s="315"/>
      <c r="I609" s="315"/>
      <c r="J609" s="166"/>
    </row>
    <row r="610" spans="1:10" s="4" customFormat="1" ht="15" customHeight="1" thickBot="1">
      <c r="A610" s="318"/>
      <c r="B610" s="321"/>
      <c r="C610" s="84" t="s">
        <v>1744</v>
      </c>
      <c r="D610" s="324"/>
      <c r="E610" s="327"/>
      <c r="F610" s="94"/>
      <c r="G610" s="70"/>
      <c r="H610" s="315"/>
      <c r="I610" s="315"/>
      <c r="J610" s="166"/>
    </row>
    <row r="611" spans="1:10" s="4" customFormat="1" ht="15" customHeight="1" thickBot="1">
      <c r="A611" s="318"/>
      <c r="B611" s="321"/>
      <c r="C611" s="84" t="s">
        <v>1745</v>
      </c>
      <c r="D611" s="324"/>
      <c r="E611" s="327"/>
      <c r="F611" s="94"/>
      <c r="G611" s="70"/>
      <c r="H611" s="315"/>
      <c r="I611" s="315"/>
      <c r="J611" s="166"/>
    </row>
    <row r="612" spans="1:10" s="4" customFormat="1" ht="15" customHeight="1" thickBot="1">
      <c r="A612" s="319"/>
      <c r="B612" s="322"/>
      <c r="C612" s="84" t="s">
        <v>1746</v>
      </c>
      <c r="D612" s="325"/>
      <c r="E612" s="328"/>
      <c r="F612" s="94"/>
      <c r="G612" s="70"/>
      <c r="H612" s="316"/>
      <c r="I612" s="316"/>
      <c r="J612" s="166"/>
    </row>
    <row r="613" spans="1:10" s="4" customFormat="1" ht="42" customHeight="1" thickBot="1">
      <c r="A613" s="317">
        <v>2905</v>
      </c>
      <c r="B613" s="341" t="s">
        <v>1737</v>
      </c>
      <c r="C613" s="84" t="s">
        <v>2223</v>
      </c>
      <c r="D613" s="323" t="s">
        <v>298</v>
      </c>
      <c r="E613" s="326">
        <v>130</v>
      </c>
      <c r="F613" s="94"/>
      <c r="G613" s="70"/>
      <c r="H613" s="314">
        <f>E613*23%</f>
        <v>29.900000000000002</v>
      </c>
      <c r="I613" s="314">
        <f>E613+H613</f>
        <v>159.9</v>
      </c>
      <c r="J613" s="166"/>
    </row>
    <row r="614" spans="1:10" s="4" customFormat="1" ht="15" customHeight="1" thickBot="1">
      <c r="A614" s="318"/>
      <c r="B614" s="342"/>
      <c r="C614" s="84" t="s">
        <v>2207</v>
      </c>
      <c r="D614" s="324"/>
      <c r="E614" s="327"/>
      <c r="F614" s="94"/>
      <c r="G614" s="70"/>
      <c r="H614" s="315"/>
      <c r="I614" s="315"/>
      <c r="J614" s="166"/>
    </row>
    <row r="615" spans="1:10" s="4" customFormat="1" ht="15" customHeight="1" thickBot="1">
      <c r="A615" s="318"/>
      <c r="B615" s="342"/>
      <c r="C615" s="84" t="s">
        <v>2208</v>
      </c>
      <c r="D615" s="324"/>
      <c r="E615" s="327"/>
      <c r="F615" s="94"/>
      <c r="G615" s="70"/>
      <c r="H615" s="315"/>
      <c r="I615" s="315"/>
      <c r="J615" s="166"/>
    </row>
    <row r="616" spans="1:10" s="4" customFormat="1" ht="15" customHeight="1" thickBot="1">
      <c r="A616" s="318"/>
      <c r="B616" s="342"/>
      <c r="C616" s="84" t="s">
        <v>2209</v>
      </c>
      <c r="D616" s="324"/>
      <c r="E616" s="327"/>
      <c r="F616" s="94"/>
      <c r="G616" s="70"/>
      <c r="H616" s="315"/>
      <c r="I616" s="315"/>
      <c r="J616" s="166"/>
    </row>
    <row r="617" spans="1:10" s="4" customFormat="1" ht="15" customHeight="1" thickBot="1">
      <c r="A617" s="318"/>
      <c r="B617" s="342"/>
      <c r="C617" s="84" t="s">
        <v>2210</v>
      </c>
      <c r="D617" s="324"/>
      <c r="E617" s="327"/>
      <c r="F617" s="94"/>
      <c r="G617" s="70"/>
      <c r="H617" s="315"/>
      <c r="I617" s="315"/>
      <c r="J617" s="166"/>
    </row>
    <row r="618" spans="1:10" s="4" customFormat="1" ht="13.5" thickBot="1">
      <c r="A618" s="318"/>
      <c r="B618" s="342"/>
      <c r="C618" s="84" t="s">
        <v>2211</v>
      </c>
      <c r="D618" s="324"/>
      <c r="E618" s="327"/>
      <c r="F618" s="94"/>
      <c r="G618" s="70"/>
      <c r="H618" s="315"/>
      <c r="I618" s="315"/>
      <c r="J618" s="166"/>
    </row>
    <row r="619" spans="1:10" s="4" customFormat="1" ht="13.5" thickBot="1">
      <c r="A619" s="318"/>
      <c r="B619" s="342"/>
      <c r="C619" s="84" t="s">
        <v>2212</v>
      </c>
      <c r="D619" s="324"/>
      <c r="E619" s="327"/>
      <c r="F619" s="94"/>
      <c r="G619" s="70"/>
      <c r="H619" s="315"/>
      <c r="I619" s="315"/>
      <c r="J619" s="166"/>
    </row>
    <row r="620" spans="1:10" s="4" customFormat="1" ht="13.5" thickBot="1">
      <c r="A620" s="318"/>
      <c r="B620" s="342"/>
      <c r="C620" s="84" t="s">
        <v>2213</v>
      </c>
      <c r="D620" s="324"/>
      <c r="E620" s="327"/>
      <c r="F620" s="94"/>
      <c r="G620" s="70"/>
      <c r="H620" s="315"/>
      <c r="I620" s="315"/>
      <c r="J620" s="166"/>
    </row>
    <row r="621" spans="1:10" s="4" customFormat="1" ht="15" customHeight="1" thickBot="1">
      <c r="A621" s="318"/>
      <c r="B621" s="342"/>
      <c r="C621" s="84" t="s">
        <v>2214</v>
      </c>
      <c r="D621" s="324"/>
      <c r="E621" s="327"/>
      <c r="F621" s="94"/>
      <c r="G621" s="70"/>
      <c r="H621" s="315"/>
      <c r="I621" s="315"/>
      <c r="J621" s="166"/>
    </row>
    <row r="622" spans="1:10" s="4" customFormat="1" ht="15" customHeight="1" thickBot="1">
      <c r="A622" s="318"/>
      <c r="B622" s="342"/>
      <c r="C622" s="84" t="s">
        <v>2215</v>
      </c>
      <c r="D622" s="324"/>
      <c r="E622" s="327"/>
      <c r="F622" s="94"/>
      <c r="G622" s="70"/>
      <c r="H622" s="315"/>
      <c r="I622" s="315"/>
      <c r="J622" s="166"/>
    </row>
    <row r="623" spans="1:10" s="4" customFormat="1" ht="13.5" thickBot="1">
      <c r="A623" s="318"/>
      <c r="B623" s="342"/>
      <c r="C623" s="84" t="s">
        <v>2216</v>
      </c>
      <c r="D623" s="324"/>
      <c r="E623" s="327"/>
      <c r="F623" s="94"/>
      <c r="G623" s="70"/>
      <c r="H623" s="315"/>
      <c r="I623" s="315"/>
      <c r="J623" s="166"/>
    </row>
    <row r="624" spans="1:10" s="4" customFormat="1" ht="13.5" thickBot="1">
      <c r="A624" s="318"/>
      <c r="B624" s="342"/>
      <c r="C624" s="84" t="s">
        <v>2217</v>
      </c>
      <c r="D624" s="324"/>
      <c r="E624" s="327"/>
      <c r="F624" s="94"/>
      <c r="G624" s="70"/>
      <c r="H624" s="315"/>
      <c r="I624" s="315"/>
      <c r="J624" s="166"/>
    </row>
    <row r="625" spans="1:10" s="4" customFormat="1" ht="15" customHeight="1" thickBot="1">
      <c r="A625" s="318"/>
      <c r="B625" s="342"/>
      <c r="C625" s="84" t="s">
        <v>2218</v>
      </c>
      <c r="D625" s="324"/>
      <c r="E625" s="327"/>
      <c r="F625" s="94"/>
      <c r="G625" s="70"/>
      <c r="H625" s="315"/>
      <c r="I625" s="315"/>
      <c r="J625" s="166"/>
    </row>
    <row r="626" spans="1:10" s="4" customFormat="1" ht="13.5" thickBot="1">
      <c r="A626" s="318"/>
      <c r="B626" s="342"/>
      <c r="C626" s="84" t="s">
        <v>2219</v>
      </c>
      <c r="D626" s="324"/>
      <c r="E626" s="327"/>
      <c r="F626" s="94"/>
      <c r="G626" s="70"/>
      <c r="H626" s="315"/>
      <c r="I626" s="315"/>
      <c r="J626" s="166"/>
    </row>
    <row r="627" spans="1:10" s="4" customFormat="1" ht="13.5" thickBot="1">
      <c r="A627" s="318"/>
      <c r="B627" s="342"/>
      <c r="C627" s="84" t="s">
        <v>2220</v>
      </c>
      <c r="D627" s="324"/>
      <c r="E627" s="327"/>
      <c r="F627" s="94"/>
      <c r="G627" s="70"/>
      <c r="H627" s="315"/>
      <c r="I627" s="315"/>
      <c r="J627" s="166"/>
    </row>
    <row r="628" spans="1:10" s="4" customFormat="1" ht="13.5" thickBot="1">
      <c r="A628" s="318"/>
      <c r="B628" s="342"/>
      <c r="C628" s="84" t="s">
        <v>2221</v>
      </c>
      <c r="D628" s="324"/>
      <c r="E628" s="327"/>
      <c r="F628" s="94"/>
      <c r="G628" s="70"/>
      <c r="H628" s="315"/>
      <c r="I628" s="315"/>
      <c r="J628" s="166"/>
    </row>
    <row r="629" spans="1:10" s="4" customFormat="1" ht="15" customHeight="1" thickBot="1">
      <c r="A629" s="318"/>
      <c r="B629" s="342"/>
      <c r="C629" s="84" t="s">
        <v>2222</v>
      </c>
      <c r="D629" s="324"/>
      <c r="E629" s="327"/>
      <c r="F629" s="94"/>
      <c r="G629" s="70"/>
      <c r="H629" s="315"/>
      <c r="I629" s="315"/>
      <c r="J629" s="166"/>
    </row>
    <row r="630" spans="1:10" s="4" customFormat="1" ht="13.5" thickBot="1">
      <c r="A630" s="318"/>
      <c r="B630" s="342"/>
      <c r="C630" s="84" t="s">
        <v>1782</v>
      </c>
      <c r="D630" s="324"/>
      <c r="E630" s="327"/>
      <c r="F630" s="94"/>
      <c r="G630" s="70"/>
      <c r="H630" s="315"/>
      <c r="I630" s="315"/>
      <c r="J630" s="166"/>
    </row>
    <row r="631" spans="1:10" s="4" customFormat="1" ht="13.5" thickBot="1">
      <c r="A631" s="82">
        <v>2446</v>
      </c>
      <c r="B631" s="109" t="s">
        <v>323</v>
      </c>
      <c r="C631" s="84" t="s">
        <v>1748</v>
      </c>
      <c r="D631" s="98" t="s">
        <v>298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17">
        <v>2973</v>
      </c>
      <c r="B632" s="341"/>
      <c r="C632" s="84" t="s">
        <v>1749</v>
      </c>
      <c r="D632" s="323" t="s">
        <v>298</v>
      </c>
      <c r="E632" s="326">
        <v>200</v>
      </c>
      <c r="F632" s="94"/>
      <c r="G632" s="70"/>
      <c r="H632" s="314">
        <f>E632*23%</f>
        <v>46</v>
      </c>
      <c r="I632" s="314">
        <f>E632+H632</f>
        <v>246</v>
      </c>
      <c r="J632" s="166"/>
    </row>
    <row r="633" spans="1:10" s="4" customFormat="1" ht="15" customHeight="1" thickBot="1">
      <c r="A633" s="318"/>
      <c r="B633" s="342"/>
      <c r="C633" s="84" t="s">
        <v>1750</v>
      </c>
      <c r="D633" s="324"/>
      <c r="E633" s="327"/>
      <c r="F633" s="94"/>
      <c r="G633" s="70"/>
      <c r="H633" s="315"/>
      <c r="I633" s="315"/>
      <c r="J633" s="166"/>
    </row>
    <row r="634" spans="1:10" s="4" customFormat="1" ht="13.5" thickBot="1">
      <c r="A634" s="318"/>
      <c r="B634" s="342"/>
      <c r="C634" s="84" t="s">
        <v>1751</v>
      </c>
      <c r="D634" s="324"/>
      <c r="E634" s="327"/>
      <c r="F634" s="94"/>
      <c r="G634" s="70"/>
      <c r="H634" s="315"/>
      <c r="I634" s="315"/>
      <c r="J634" s="166"/>
    </row>
    <row r="635" spans="1:10" s="4" customFormat="1" ht="15" customHeight="1" thickBot="1">
      <c r="A635" s="318"/>
      <c r="B635" s="342"/>
      <c r="C635" s="84" t="s">
        <v>1752</v>
      </c>
      <c r="D635" s="324"/>
      <c r="E635" s="327"/>
      <c r="F635" s="94"/>
      <c r="G635" s="70"/>
      <c r="H635" s="315"/>
      <c r="I635" s="315"/>
      <c r="J635" s="166"/>
    </row>
    <row r="636" spans="1:10" s="4" customFormat="1" ht="15" customHeight="1" thickBot="1">
      <c r="A636" s="318"/>
      <c r="B636" s="342"/>
      <c r="C636" s="84" t="s">
        <v>1753</v>
      </c>
      <c r="D636" s="324"/>
      <c r="E636" s="327"/>
      <c r="F636" s="94"/>
      <c r="G636" s="70"/>
      <c r="H636" s="315"/>
      <c r="I636" s="315"/>
      <c r="J636" s="166"/>
    </row>
    <row r="637" spans="1:10" s="4" customFormat="1" ht="13.5" thickBot="1">
      <c r="A637" s="318"/>
      <c r="B637" s="342"/>
      <c r="C637" s="84" t="s">
        <v>1754</v>
      </c>
      <c r="D637" s="324"/>
      <c r="E637" s="327"/>
      <c r="F637" s="94"/>
      <c r="G637" s="70"/>
      <c r="H637" s="315"/>
      <c r="I637" s="315"/>
      <c r="J637" s="166"/>
    </row>
    <row r="638" spans="1:10" s="4" customFormat="1" ht="13.5" thickBot="1">
      <c r="A638" s="318"/>
      <c r="B638" s="342"/>
      <c r="C638" s="84" t="s">
        <v>1755</v>
      </c>
      <c r="D638" s="324"/>
      <c r="E638" s="327"/>
      <c r="F638" s="94"/>
      <c r="G638" s="70"/>
      <c r="H638" s="315"/>
      <c r="I638" s="315"/>
      <c r="J638" s="166"/>
    </row>
    <row r="639" spans="1:10" s="4" customFormat="1" ht="26.25" thickBot="1">
      <c r="A639" s="318"/>
      <c r="B639" s="342"/>
      <c r="C639" s="84" t="s">
        <v>1756</v>
      </c>
      <c r="D639" s="324"/>
      <c r="E639" s="327"/>
      <c r="F639" s="94"/>
      <c r="G639" s="70"/>
      <c r="H639" s="315"/>
      <c r="I639" s="315"/>
      <c r="J639" s="166"/>
    </row>
    <row r="640" spans="1:10" s="4" customFormat="1" ht="26.25" thickBot="1">
      <c r="A640" s="318"/>
      <c r="B640" s="342"/>
      <c r="C640" s="84" t="s">
        <v>1757</v>
      </c>
      <c r="D640" s="324"/>
      <c r="E640" s="327"/>
      <c r="F640" s="94"/>
      <c r="G640" s="70"/>
      <c r="H640" s="315"/>
      <c r="I640" s="315"/>
      <c r="J640" s="166"/>
    </row>
    <row r="641" spans="1:10" s="4" customFormat="1" ht="15" customHeight="1" thickBot="1">
      <c r="A641" s="318"/>
      <c r="B641" s="342"/>
      <c r="C641" s="84" t="s">
        <v>1758</v>
      </c>
      <c r="D641" s="324"/>
      <c r="E641" s="327"/>
      <c r="F641" s="94"/>
      <c r="G641" s="70"/>
      <c r="H641" s="315"/>
      <c r="I641" s="315"/>
      <c r="J641" s="166"/>
    </row>
    <row r="642" spans="1:10" s="4" customFormat="1" ht="15" customHeight="1" thickBot="1">
      <c r="A642" s="319"/>
      <c r="B642" s="343"/>
      <c r="C642" s="84" t="s">
        <v>1759</v>
      </c>
      <c r="D642" s="325"/>
      <c r="E642" s="328"/>
      <c r="F642" s="94"/>
      <c r="G642" s="70"/>
      <c r="H642" s="316"/>
      <c r="I642" s="316"/>
      <c r="J642" s="166"/>
    </row>
    <row r="643" spans="1:10" s="4" customFormat="1" ht="26.25" thickBot="1">
      <c r="A643" s="317">
        <v>3176</v>
      </c>
      <c r="B643" s="332"/>
      <c r="C643" s="84" t="s">
        <v>1760</v>
      </c>
      <c r="D643" s="323" t="s">
        <v>298</v>
      </c>
      <c r="E643" s="326">
        <v>150</v>
      </c>
      <c r="F643" s="94"/>
      <c r="G643" s="70"/>
      <c r="H643" s="314">
        <f>E643*23%</f>
        <v>34.5</v>
      </c>
      <c r="I643" s="314">
        <f>E643+H643</f>
        <v>184.5</v>
      </c>
      <c r="J643" s="166"/>
    </row>
    <row r="644" spans="1:10" s="4" customFormat="1" ht="13.5" thickBot="1">
      <c r="A644" s="318"/>
      <c r="B644" s="333"/>
      <c r="C644" s="84" t="s">
        <v>1761</v>
      </c>
      <c r="D644" s="324"/>
      <c r="E644" s="327"/>
      <c r="F644" s="94"/>
      <c r="G644" s="70"/>
      <c r="H644" s="315"/>
      <c r="I644" s="315"/>
      <c r="J644" s="166"/>
    </row>
    <row r="645" spans="1:10" s="4" customFormat="1" ht="13.5" thickBot="1">
      <c r="A645" s="318"/>
      <c r="B645" s="333"/>
      <c r="C645" s="84" t="s">
        <v>1762</v>
      </c>
      <c r="D645" s="324"/>
      <c r="E645" s="327"/>
      <c r="F645" s="94"/>
      <c r="G645" s="70"/>
      <c r="H645" s="315"/>
      <c r="I645" s="315"/>
      <c r="J645" s="166"/>
    </row>
    <row r="646" spans="1:10" s="4" customFormat="1" ht="15" customHeight="1" thickBot="1">
      <c r="A646" s="318"/>
      <c r="B646" s="333"/>
      <c r="C646" s="84" t="s">
        <v>1763</v>
      </c>
      <c r="D646" s="324"/>
      <c r="E646" s="327"/>
      <c r="F646" s="94"/>
      <c r="G646" s="70"/>
      <c r="H646" s="315"/>
      <c r="I646" s="315"/>
      <c r="J646" s="166"/>
    </row>
    <row r="647" spans="1:10" s="4" customFormat="1" ht="15" customHeight="1" thickBot="1">
      <c r="A647" s="318"/>
      <c r="B647" s="333"/>
      <c r="C647" s="84" t="s">
        <v>1764</v>
      </c>
      <c r="D647" s="324"/>
      <c r="E647" s="327"/>
      <c r="F647" s="94"/>
      <c r="G647" s="70"/>
      <c r="H647" s="315"/>
      <c r="I647" s="315"/>
      <c r="J647" s="166"/>
    </row>
    <row r="648" spans="1:10" s="4" customFormat="1" ht="15" customHeight="1" thickBot="1">
      <c r="A648" s="318"/>
      <c r="B648" s="333"/>
      <c r="C648" s="84" t="s">
        <v>1765</v>
      </c>
      <c r="D648" s="324"/>
      <c r="E648" s="327"/>
      <c r="F648" s="94"/>
      <c r="G648" s="70"/>
      <c r="H648" s="315"/>
      <c r="I648" s="315"/>
      <c r="J648" s="166"/>
    </row>
    <row r="649" spans="1:10" s="4" customFormat="1" ht="13.5" thickBot="1">
      <c r="A649" s="318"/>
      <c r="B649" s="333"/>
      <c r="C649" s="84" t="s">
        <v>1766</v>
      </c>
      <c r="D649" s="324"/>
      <c r="E649" s="327"/>
      <c r="F649" s="94"/>
      <c r="G649" s="70"/>
      <c r="H649" s="315"/>
      <c r="I649" s="315"/>
      <c r="J649" s="166"/>
    </row>
    <row r="650" spans="1:10" s="4" customFormat="1" ht="15" customHeight="1" thickBot="1">
      <c r="A650" s="318"/>
      <c r="B650" s="333"/>
      <c r="C650" s="84" t="s">
        <v>1767</v>
      </c>
      <c r="D650" s="324"/>
      <c r="E650" s="327"/>
      <c r="F650" s="94"/>
      <c r="G650" s="70"/>
      <c r="H650" s="315"/>
      <c r="I650" s="315"/>
      <c r="J650" s="166"/>
    </row>
    <row r="651" spans="1:10" s="4" customFormat="1" ht="15" customHeight="1" thickBot="1">
      <c r="A651" s="318"/>
      <c r="B651" s="333"/>
      <c r="C651" s="84" t="s">
        <v>1768</v>
      </c>
      <c r="D651" s="324"/>
      <c r="E651" s="327"/>
      <c r="F651" s="94"/>
      <c r="G651" s="70"/>
      <c r="H651" s="315"/>
      <c r="I651" s="315"/>
      <c r="J651" s="166"/>
    </row>
    <row r="652" spans="1:10" s="4" customFormat="1" ht="15" customHeight="1" thickBot="1">
      <c r="A652" s="318"/>
      <c r="B652" s="333"/>
      <c r="C652" s="84" t="s">
        <v>1769</v>
      </c>
      <c r="D652" s="324"/>
      <c r="E652" s="327"/>
      <c r="F652" s="94"/>
      <c r="G652" s="70"/>
      <c r="H652" s="315"/>
      <c r="I652" s="315"/>
      <c r="J652" s="166"/>
    </row>
    <row r="653" spans="1:10" s="4" customFormat="1" ht="15" customHeight="1" thickBot="1">
      <c r="A653" s="318"/>
      <c r="B653" s="333"/>
      <c r="C653" s="84" t="s">
        <v>1770</v>
      </c>
      <c r="D653" s="324"/>
      <c r="E653" s="327"/>
      <c r="F653" s="94"/>
      <c r="G653" s="70"/>
      <c r="H653" s="315"/>
      <c r="I653" s="315"/>
      <c r="J653" s="166"/>
    </row>
    <row r="654" spans="1:10" s="4" customFormat="1" ht="12.75" customHeight="1" thickBot="1">
      <c r="A654" s="318"/>
      <c r="B654" s="333"/>
      <c r="C654" s="84" t="s">
        <v>1771</v>
      </c>
      <c r="D654" s="324"/>
      <c r="E654" s="327"/>
      <c r="F654" s="94"/>
      <c r="G654" s="70"/>
      <c r="H654" s="315"/>
      <c r="I654" s="315"/>
      <c r="J654" s="166"/>
    </row>
    <row r="655" spans="1:10" s="4" customFormat="1" ht="15" customHeight="1" thickBot="1">
      <c r="A655" s="318"/>
      <c r="B655" s="333"/>
      <c r="C655" s="84" t="s">
        <v>1772</v>
      </c>
      <c r="D655" s="324"/>
      <c r="E655" s="327"/>
      <c r="F655" s="94"/>
      <c r="G655" s="70"/>
      <c r="H655" s="315"/>
      <c r="I655" s="315"/>
      <c r="J655" s="166"/>
    </row>
    <row r="656" spans="1:10" s="4" customFormat="1" ht="15" customHeight="1" thickBot="1">
      <c r="A656" s="318"/>
      <c r="B656" s="333"/>
      <c r="C656" s="84" t="s">
        <v>1773</v>
      </c>
      <c r="D656" s="324"/>
      <c r="E656" s="327"/>
      <c r="F656" s="94"/>
      <c r="G656" s="70"/>
      <c r="H656" s="315"/>
      <c r="I656" s="315"/>
      <c r="J656" s="166"/>
    </row>
    <row r="657" spans="1:10" s="4" customFormat="1" ht="15" customHeight="1" thickBot="1">
      <c r="A657" s="319"/>
      <c r="B657" s="334"/>
      <c r="C657" s="84" t="s">
        <v>1774</v>
      </c>
      <c r="D657" s="325"/>
      <c r="E657" s="328"/>
      <c r="F657" s="94"/>
      <c r="G657" s="70"/>
      <c r="H657" s="316"/>
      <c r="I657" s="316"/>
      <c r="J657" s="166"/>
    </row>
    <row r="658" spans="1:10" s="4" customFormat="1" ht="26.25" thickBot="1">
      <c r="A658" s="317">
        <v>3180</v>
      </c>
      <c r="B658" s="341"/>
      <c r="C658" s="84" t="s">
        <v>1775</v>
      </c>
      <c r="D658" s="323" t="s">
        <v>298</v>
      </c>
      <c r="E658" s="326">
        <v>200</v>
      </c>
      <c r="F658" s="94"/>
      <c r="G658" s="70"/>
      <c r="H658" s="314">
        <f>E658*23%</f>
        <v>46</v>
      </c>
      <c r="I658" s="314">
        <f>E658+H658</f>
        <v>246</v>
      </c>
      <c r="J658" s="166"/>
    </row>
    <row r="659" spans="1:10" s="4" customFormat="1" ht="15" customHeight="1" thickBot="1">
      <c r="A659" s="318"/>
      <c r="B659" s="342"/>
      <c r="C659" s="84" t="s">
        <v>1776</v>
      </c>
      <c r="D659" s="324"/>
      <c r="E659" s="327"/>
      <c r="F659" s="94"/>
      <c r="G659" s="70"/>
      <c r="H659" s="315"/>
      <c r="I659" s="315"/>
      <c r="J659" s="166"/>
    </row>
    <row r="660" spans="1:10" s="4" customFormat="1" ht="15" customHeight="1" thickBot="1">
      <c r="A660" s="318"/>
      <c r="B660" s="342"/>
      <c r="C660" s="84" t="s">
        <v>1777</v>
      </c>
      <c r="D660" s="324"/>
      <c r="E660" s="327"/>
      <c r="F660" s="94"/>
      <c r="G660" s="70"/>
      <c r="H660" s="315"/>
      <c r="I660" s="315"/>
      <c r="J660" s="166"/>
    </row>
    <row r="661" spans="1:10" s="4" customFormat="1" ht="13.5" thickBot="1">
      <c r="A661" s="318"/>
      <c r="B661" s="342"/>
      <c r="C661" s="84" t="s">
        <v>1778</v>
      </c>
      <c r="D661" s="324"/>
      <c r="E661" s="327"/>
      <c r="F661" s="94"/>
      <c r="G661" s="70"/>
      <c r="H661" s="315"/>
      <c r="I661" s="315"/>
      <c r="J661" s="166"/>
    </row>
    <row r="662" spans="1:10" s="4" customFormat="1" ht="13.5" thickBot="1">
      <c r="A662" s="318"/>
      <c r="B662" s="342"/>
      <c r="C662" s="84" t="s">
        <v>1779</v>
      </c>
      <c r="D662" s="324"/>
      <c r="E662" s="327"/>
      <c r="F662" s="94"/>
      <c r="G662" s="70"/>
      <c r="H662" s="315"/>
      <c r="I662" s="315"/>
      <c r="J662" s="166"/>
    </row>
    <row r="663" spans="1:10" s="4" customFormat="1" ht="13.5" thickBot="1">
      <c r="A663" s="318"/>
      <c r="B663" s="342"/>
      <c r="C663" s="84" t="s">
        <v>1780</v>
      </c>
      <c r="D663" s="324"/>
      <c r="E663" s="327"/>
      <c r="F663" s="94"/>
      <c r="G663" s="70"/>
      <c r="H663" s="315"/>
      <c r="I663" s="315"/>
      <c r="J663" s="166"/>
    </row>
    <row r="664" spans="1:10" s="4" customFormat="1" ht="13.5" thickBot="1">
      <c r="A664" s="318"/>
      <c r="B664" s="342"/>
      <c r="C664" s="84" t="s">
        <v>1781</v>
      </c>
      <c r="D664" s="324"/>
      <c r="E664" s="327"/>
      <c r="F664" s="94"/>
      <c r="G664" s="70"/>
      <c r="H664" s="315"/>
      <c r="I664" s="315"/>
      <c r="J664" s="166"/>
    </row>
    <row r="665" spans="1:10" s="4" customFormat="1" ht="15" customHeight="1" thickBot="1">
      <c r="A665" s="318"/>
      <c r="B665" s="342"/>
      <c r="C665" s="84" t="s">
        <v>1782</v>
      </c>
      <c r="D665" s="324"/>
      <c r="E665" s="327"/>
      <c r="F665" s="94"/>
      <c r="G665" s="70"/>
      <c r="H665" s="315"/>
      <c r="I665" s="315"/>
      <c r="J665" s="166"/>
    </row>
    <row r="666" spans="1:10" s="4" customFormat="1" ht="15" customHeight="1" thickBot="1">
      <c r="A666" s="318"/>
      <c r="B666" s="342"/>
      <c r="C666" s="84" t="s">
        <v>1783</v>
      </c>
      <c r="D666" s="324"/>
      <c r="E666" s="327"/>
      <c r="F666" s="94"/>
      <c r="G666" s="70"/>
      <c r="H666" s="315"/>
      <c r="I666" s="315"/>
      <c r="J666" s="166"/>
    </row>
    <row r="667" spans="1:10" s="4" customFormat="1" ht="13.5" thickBot="1">
      <c r="A667" s="318"/>
      <c r="B667" s="342"/>
      <c r="C667" s="84" t="s">
        <v>1784</v>
      </c>
      <c r="D667" s="324"/>
      <c r="E667" s="327"/>
      <c r="F667" s="94"/>
      <c r="G667" s="70"/>
      <c r="H667" s="315"/>
      <c r="I667" s="315"/>
      <c r="J667" s="166"/>
    </row>
    <row r="668" spans="1:10" s="4" customFormat="1" ht="13.5" thickBot="1">
      <c r="A668" s="318"/>
      <c r="B668" s="342"/>
      <c r="C668" s="84" t="s">
        <v>1785</v>
      </c>
      <c r="D668" s="324"/>
      <c r="E668" s="327"/>
      <c r="F668" s="94"/>
      <c r="G668" s="70"/>
      <c r="H668" s="315"/>
      <c r="I668" s="315"/>
      <c r="J668" s="166"/>
    </row>
    <row r="669" spans="1:10" s="4" customFormat="1" ht="13.5" thickBot="1">
      <c r="A669" s="318"/>
      <c r="B669" s="342"/>
      <c r="C669" s="84" t="s">
        <v>1786</v>
      </c>
      <c r="D669" s="324"/>
      <c r="E669" s="327"/>
      <c r="F669" s="94"/>
      <c r="G669" s="70"/>
      <c r="H669" s="315"/>
      <c r="I669" s="315"/>
      <c r="J669" s="166"/>
    </row>
    <row r="670" spans="1:10" s="4" customFormat="1" ht="15" customHeight="1" thickBot="1">
      <c r="A670" s="318"/>
      <c r="B670" s="342"/>
      <c r="C670" s="84" t="s">
        <v>1787</v>
      </c>
      <c r="D670" s="324"/>
      <c r="E670" s="327"/>
      <c r="F670" s="94"/>
      <c r="G670" s="70"/>
      <c r="H670" s="315"/>
      <c r="I670" s="315"/>
      <c r="J670" s="166"/>
    </row>
    <row r="671" spans="1:10" s="4" customFormat="1" ht="15" customHeight="1" thickBot="1">
      <c r="A671" s="318"/>
      <c r="B671" s="342"/>
      <c r="C671" s="84" t="s">
        <v>1788</v>
      </c>
      <c r="D671" s="324"/>
      <c r="E671" s="327"/>
      <c r="F671" s="94"/>
      <c r="G671" s="70"/>
      <c r="H671" s="315"/>
      <c r="I671" s="315"/>
      <c r="J671" s="166"/>
    </row>
    <row r="672" spans="1:10" s="4" customFormat="1" ht="15" customHeight="1" thickBot="1">
      <c r="A672" s="318"/>
      <c r="B672" s="342"/>
      <c r="C672" s="84" t="s">
        <v>1789</v>
      </c>
      <c r="D672" s="324"/>
      <c r="E672" s="327"/>
      <c r="F672" s="94"/>
      <c r="G672" s="70"/>
      <c r="H672" s="315"/>
      <c r="I672" s="315"/>
      <c r="J672" s="166"/>
    </row>
    <row r="673" spans="1:10" s="4" customFormat="1" ht="13.5" thickBot="1">
      <c r="A673" s="318"/>
      <c r="B673" s="342"/>
      <c r="C673" s="84" t="s">
        <v>1790</v>
      </c>
      <c r="D673" s="324"/>
      <c r="E673" s="327"/>
      <c r="F673" s="94"/>
      <c r="G673" s="70"/>
      <c r="H673" s="315"/>
      <c r="I673" s="315"/>
      <c r="J673" s="166"/>
    </row>
    <row r="674" spans="1:10" s="4" customFormat="1" ht="15" customHeight="1" thickBot="1">
      <c r="A674" s="319"/>
      <c r="B674" s="343"/>
      <c r="C674" s="84" t="s">
        <v>1770</v>
      </c>
      <c r="D674" s="325"/>
      <c r="E674" s="328"/>
      <c r="F674" s="94"/>
      <c r="G674" s="70"/>
      <c r="H674" s="316"/>
      <c r="I674" s="316"/>
      <c r="J674" s="166"/>
    </row>
    <row r="675" spans="1:10" s="4" customFormat="1" ht="15" customHeight="1" thickBot="1">
      <c r="A675" s="82">
        <v>2445</v>
      </c>
      <c r="B675" s="109" t="s">
        <v>1791</v>
      </c>
      <c r="C675" s="84" t="s">
        <v>1792</v>
      </c>
      <c r="D675" s="98" t="s">
        <v>298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1737</v>
      </c>
      <c r="C676" s="84" t="s">
        <v>1793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17">
        <v>2975</v>
      </c>
      <c r="B677" s="320" t="s">
        <v>1791</v>
      </c>
      <c r="C677" s="84" t="s">
        <v>1794</v>
      </c>
      <c r="D677" s="323" t="s">
        <v>298</v>
      </c>
      <c r="E677" s="326">
        <v>130</v>
      </c>
      <c r="F677" s="94"/>
      <c r="G677" s="70"/>
      <c r="H677" s="314">
        <f>E677*23%</f>
        <v>29.900000000000002</v>
      </c>
      <c r="I677" s="314">
        <f>E677+H677</f>
        <v>159.9</v>
      </c>
      <c r="J677" s="166"/>
    </row>
    <row r="678" spans="1:10" s="4" customFormat="1" ht="15" customHeight="1" thickBot="1">
      <c r="A678" s="318"/>
      <c r="B678" s="321"/>
      <c r="C678" s="84" t="s">
        <v>1795</v>
      </c>
      <c r="D678" s="324"/>
      <c r="E678" s="327"/>
      <c r="F678" s="94"/>
      <c r="G678" s="70"/>
      <c r="H678" s="315"/>
      <c r="I678" s="315"/>
      <c r="J678" s="166"/>
    </row>
    <row r="679" spans="1:10" s="4" customFormat="1" ht="15" customHeight="1" thickBot="1">
      <c r="A679" s="318"/>
      <c r="B679" s="321"/>
      <c r="C679" s="84" t="s">
        <v>1796</v>
      </c>
      <c r="D679" s="324"/>
      <c r="E679" s="327"/>
      <c r="F679" s="94"/>
      <c r="G679" s="70"/>
      <c r="H679" s="315"/>
      <c r="I679" s="315"/>
      <c r="J679" s="166"/>
    </row>
    <row r="680" spans="1:10" s="4" customFormat="1" ht="15" customHeight="1" thickBot="1">
      <c r="A680" s="319"/>
      <c r="B680" s="322"/>
      <c r="C680" s="84" t="s">
        <v>1797</v>
      </c>
      <c r="D680" s="325"/>
      <c r="E680" s="328"/>
      <c r="F680" s="94"/>
      <c r="G680" s="70"/>
      <c r="H680" s="316"/>
      <c r="I680" s="316"/>
      <c r="J680" s="166"/>
    </row>
    <row r="681" spans="1:10" s="4" customFormat="1" ht="13.5" thickBot="1">
      <c r="A681" s="82">
        <v>2443</v>
      </c>
      <c r="B681" s="109" t="s">
        <v>1798</v>
      </c>
      <c r="C681" s="84" t="s">
        <v>1799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17">
        <v>3179</v>
      </c>
      <c r="B682" s="341"/>
      <c r="C682" s="84" t="s">
        <v>1800</v>
      </c>
      <c r="D682" s="323" t="s">
        <v>298</v>
      </c>
      <c r="E682" s="326">
        <v>120</v>
      </c>
      <c r="F682" s="94"/>
      <c r="G682" s="70"/>
      <c r="H682" s="314">
        <f>E682*23%</f>
        <v>27.6</v>
      </c>
      <c r="I682" s="314">
        <f>E682+H682</f>
        <v>147.6</v>
      </c>
      <c r="J682" s="166"/>
    </row>
    <row r="683" spans="1:10" s="4" customFormat="1" ht="15" customHeight="1" thickBot="1">
      <c r="A683" s="318"/>
      <c r="B683" s="342"/>
      <c r="C683" s="84" t="s">
        <v>1801</v>
      </c>
      <c r="D683" s="324"/>
      <c r="E683" s="327"/>
      <c r="F683" s="94"/>
      <c r="G683" s="70"/>
      <c r="H683" s="315"/>
      <c r="I683" s="315"/>
      <c r="J683" s="166"/>
    </row>
    <row r="684" spans="1:10" s="4" customFormat="1" ht="13.5" thickBot="1">
      <c r="A684" s="318"/>
      <c r="B684" s="342"/>
      <c r="C684" s="84" t="s">
        <v>1802</v>
      </c>
      <c r="D684" s="324"/>
      <c r="E684" s="327"/>
      <c r="F684" s="94"/>
      <c r="G684" s="70"/>
      <c r="H684" s="315"/>
      <c r="I684" s="315"/>
      <c r="J684" s="166"/>
    </row>
    <row r="685" spans="1:10" s="4" customFormat="1" ht="13.5" thickBot="1">
      <c r="A685" s="318"/>
      <c r="B685" s="342"/>
      <c r="C685" s="84" t="s">
        <v>1803</v>
      </c>
      <c r="D685" s="324"/>
      <c r="E685" s="327"/>
      <c r="F685" s="94"/>
      <c r="G685" s="70"/>
      <c r="H685" s="315"/>
      <c r="I685" s="315"/>
      <c r="J685" s="166"/>
    </row>
    <row r="686" spans="1:10" s="4" customFormat="1" ht="13.5" thickBot="1">
      <c r="A686" s="318"/>
      <c r="B686" s="342"/>
      <c r="C686" s="84" t="s">
        <v>1804</v>
      </c>
      <c r="D686" s="324"/>
      <c r="E686" s="327"/>
      <c r="F686" s="94"/>
      <c r="G686" s="70"/>
      <c r="H686" s="315"/>
      <c r="I686" s="315"/>
      <c r="J686" s="166"/>
    </row>
    <row r="687" spans="1:10" s="4" customFormat="1" ht="15" customHeight="1" thickBot="1">
      <c r="A687" s="318"/>
      <c r="B687" s="342"/>
      <c r="C687" s="84" t="s">
        <v>1805</v>
      </c>
      <c r="D687" s="324"/>
      <c r="E687" s="327"/>
      <c r="F687" s="94"/>
      <c r="G687" s="70"/>
      <c r="H687" s="315"/>
      <c r="I687" s="315"/>
      <c r="J687" s="166"/>
    </row>
    <row r="688" spans="1:10" s="4" customFormat="1" ht="15" customHeight="1" thickBot="1">
      <c r="A688" s="318"/>
      <c r="B688" s="342"/>
      <c r="C688" s="84" t="s">
        <v>1806</v>
      </c>
      <c r="D688" s="324"/>
      <c r="E688" s="327"/>
      <c r="F688" s="94"/>
      <c r="G688" s="70"/>
      <c r="H688" s="315"/>
      <c r="I688" s="315"/>
      <c r="J688" s="166"/>
    </row>
    <row r="689" spans="1:10" s="4" customFormat="1" ht="15" customHeight="1" thickBot="1">
      <c r="A689" s="319"/>
      <c r="B689" s="343"/>
      <c r="C689" s="84" t="s">
        <v>1807</v>
      </c>
      <c r="D689" s="325"/>
      <c r="E689" s="328"/>
      <c r="F689" s="94"/>
      <c r="G689" s="70"/>
      <c r="H689" s="316"/>
      <c r="I689" s="316"/>
      <c r="J689" s="166"/>
    </row>
    <row r="690" spans="1:10" s="4" customFormat="1" ht="26.25" thickBot="1">
      <c r="A690" s="317">
        <v>3178</v>
      </c>
      <c r="B690" s="332"/>
      <c r="C690" s="84" t="s">
        <v>1808</v>
      </c>
      <c r="D690" s="323" t="s">
        <v>298</v>
      </c>
      <c r="E690" s="326">
        <v>120</v>
      </c>
      <c r="F690" s="94"/>
      <c r="G690" s="70"/>
      <c r="H690" s="314">
        <f>E690*23%</f>
        <v>27.6</v>
      </c>
      <c r="I690" s="314">
        <f>E690+H690</f>
        <v>147.6</v>
      </c>
      <c r="J690" s="166"/>
    </row>
    <row r="691" spans="1:10" s="4" customFormat="1" ht="15" customHeight="1" thickBot="1">
      <c r="A691" s="318"/>
      <c r="B691" s="333"/>
      <c r="C691" s="84" t="s">
        <v>1801</v>
      </c>
      <c r="D691" s="324"/>
      <c r="E691" s="327"/>
      <c r="F691" s="94"/>
      <c r="G691" s="70"/>
      <c r="H691" s="315"/>
      <c r="I691" s="315"/>
      <c r="J691" s="166"/>
    </row>
    <row r="692" spans="1:10" s="4" customFormat="1" ht="15" customHeight="1" thickBot="1">
      <c r="A692" s="318"/>
      <c r="B692" s="333"/>
      <c r="C692" s="84" t="s">
        <v>1802</v>
      </c>
      <c r="D692" s="324"/>
      <c r="E692" s="327"/>
      <c r="F692" s="94"/>
      <c r="G692" s="70"/>
      <c r="H692" s="315"/>
      <c r="I692" s="315"/>
      <c r="J692" s="166"/>
    </row>
    <row r="693" spans="1:10" s="4" customFormat="1" ht="15" customHeight="1" thickBot="1">
      <c r="A693" s="318"/>
      <c r="B693" s="333"/>
      <c r="C693" s="84" t="s">
        <v>1803</v>
      </c>
      <c r="D693" s="324"/>
      <c r="E693" s="327"/>
      <c r="F693" s="94"/>
      <c r="G693" s="70"/>
      <c r="H693" s="315"/>
      <c r="I693" s="315"/>
      <c r="J693" s="166"/>
    </row>
    <row r="694" spans="1:10" s="4" customFormat="1" ht="15" customHeight="1" thickBot="1">
      <c r="A694" s="318"/>
      <c r="B694" s="333"/>
      <c r="C694" s="84" t="s">
        <v>1804</v>
      </c>
      <c r="D694" s="324"/>
      <c r="E694" s="327"/>
      <c r="F694" s="94"/>
      <c r="G694" s="70"/>
      <c r="H694" s="315"/>
      <c r="I694" s="315"/>
      <c r="J694" s="166"/>
    </row>
    <row r="695" spans="1:10" s="4" customFormat="1" ht="15" customHeight="1" thickBot="1">
      <c r="A695" s="318"/>
      <c r="B695" s="333"/>
      <c r="C695" s="84" t="s">
        <v>1805</v>
      </c>
      <c r="D695" s="324"/>
      <c r="E695" s="327"/>
      <c r="F695" s="94"/>
      <c r="G695" s="70"/>
      <c r="H695" s="315"/>
      <c r="I695" s="315"/>
      <c r="J695" s="166"/>
    </row>
    <row r="696" spans="1:10" s="4" customFormat="1" ht="15" customHeight="1" thickBot="1">
      <c r="A696" s="318"/>
      <c r="B696" s="333"/>
      <c r="C696" s="84" t="s">
        <v>1806</v>
      </c>
      <c r="D696" s="324"/>
      <c r="E696" s="327"/>
      <c r="F696" s="94"/>
      <c r="G696" s="70"/>
      <c r="H696" s="315"/>
      <c r="I696" s="315"/>
      <c r="J696" s="166"/>
    </row>
    <row r="697" spans="1:10" s="4" customFormat="1" ht="15" customHeight="1" thickBot="1">
      <c r="A697" s="319"/>
      <c r="B697" s="334"/>
      <c r="C697" s="84" t="s">
        <v>1809</v>
      </c>
      <c r="D697" s="325"/>
      <c r="E697" s="328"/>
      <c r="F697" s="94"/>
      <c r="G697" s="70"/>
      <c r="H697" s="316"/>
      <c r="I697" s="316"/>
      <c r="J697" s="166"/>
    </row>
    <row r="698" spans="1:10" s="4" customFormat="1" ht="13.5" thickBot="1">
      <c r="A698" s="82">
        <v>2444</v>
      </c>
      <c r="B698" s="109" t="s">
        <v>1791</v>
      </c>
      <c r="C698" s="84" t="s">
        <v>1810</v>
      </c>
      <c r="D698" s="98" t="s">
        <v>298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17">
        <v>3175</v>
      </c>
      <c r="B699" s="332"/>
      <c r="C699" s="84" t="s">
        <v>1811</v>
      </c>
      <c r="D699" s="323" t="s">
        <v>298</v>
      </c>
      <c r="E699" s="326">
        <v>200</v>
      </c>
      <c r="F699" s="94"/>
      <c r="G699" s="70"/>
      <c r="H699" s="314">
        <f>E699*23%</f>
        <v>46</v>
      </c>
      <c r="I699" s="314">
        <f>E699+H699</f>
        <v>246</v>
      </c>
      <c r="J699" s="166"/>
    </row>
    <row r="700" spans="1:10" s="4" customFormat="1" ht="13.5" thickBot="1">
      <c r="A700" s="318"/>
      <c r="B700" s="333"/>
      <c r="C700" s="84" t="s">
        <v>1812</v>
      </c>
      <c r="D700" s="324"/>
      <c r="E700" s="327"/>
      <c r="F700" s="94"/>
      <c r="G700" s="70"/>
      <c r="H700" s="315"/>
      <c r="I700" s="315"/>
      <c r="J700" s="166"/>
    </row>
    <row r="701" spans="1:10" s="4" customFormat="1" ht="13.5" thickBot="1">
      <c r="A701" s="318"/>
      <c r="B701" s="333"/>
      <c r="C701" s="84" t="s">
        <v>1813</v>
      </c>
      <c r="D701" s="324"/>
      <c r="E701" s="327"/>
      <c r="F701" s="94"/>
      <c r="G701" s="70"/>
      <c r="H701" s="315"/>
      <c r="I701" s="315"/>
      <c r="J701" s="166"/>
    </row>
    <row r="702" spans="1:10" s="4" customFormat="1" ht="12.75" customHeight="1" thickBot="1">
      <c r="A702" s="318"/>
      <c r="B702" s="333"/>
      <c r="C702" s="84" t="s">
        <v>1814</v>
      </c>
      <c r="D702" s="324"/>
      <c r="E702" s="327"/>
      <c r="F702" s="94"/>
      <c r="G702" s="70"/>
      <c r="H702" s="315"/>
      <c r="I702" s="315"/>
      <c r="J702" s="166"/>
    </row>
    <row r="703" spans="1:10" s="4" customFormat="1" ht="13.5" thickBot="1">
      <c r="A703" s="318"/>
      <c r="B703" s="333"/>
      <c r="C703" s="84" t="s">
        <v>1815</v>
      </c>
      <c r="D703" s="324"/>
      <c r="E703" s="327"/>
      <c r="F703" s="94"/>
      <c r="G703" s="70"/>
      <c r="H703" s="315"/>
      <c r="I703" s="315"/>
      <c r="J703" s="166"/>
    </row>
    <row r="704" spans="1:10" s="4" customFormat="1" ht="13.5" thickBot="1">
      <c r="A704" s="318"/>
      <c r="B704" s="333"/>
      <c r="C704" s="84" t="s">
        <v>1816</v>
      </c>
      <c r="D704" s="324"/>
      <c r="E704" s="327"/>
      <c r="F704" s="94"/>
      <c r="G704" s="70"/>
      <c r="H704" s="315"/>
      <c r="I704" s="315"/>
      <c r="J704" s="166"/>
    </row>
    <row r="705" spans="1:10" s="4" customFormat="1" ht="13.5" thickBot="1">
      <c r="A705" s="318"/>
      <c r="B705" s="333"/>
      <c r="C705" s="84" t="s">
        <v>1817</v>
      </c>
      <c r="D705" s="324"/>
      <c r="E705" s="327"/>
      <c r="F705" s="94"/>
      <c r="G705" s="70"/>
      <c r="H705" s="315"/>
      <c r="I705" s="315"/>
      <c r="J705" s="166"/>
    </row>
    <row r="706" spans="1:10" s="4" customFormat="1" ht="13.5" thickBot="1">
      <c r="A706" s="318"/>
      <c r="B706" s="333"/>
      <c r="C706" s="84" t="s">
        <v>1818</v>
      </c>
      <c r="D706" s="324"/>
      <c r="E706" s="327"/>
      <c r="F706" s="94"/>
      <c r="G706" s="70"/>
      <c r="H706" s="315"/>
      <c r="I706" s="315"/>
      <c r="J706" s="166"/>
    </row>
    <row r="707" spans="1:10" s="4" customFormat="1" ht="13.5" thickBot="1">
      <c r="A707" s="318"/>
      <c r="B707" s="333"/>
      <c r="C707" s="84" t="s">
        <v>1819</v>
      </c>
      <c r="D707" s="324"/>
      <c r="E707" s="327"/>
      <c r="F707" s="94"/>
      <c r="G707" s="70"/>
      <c r="H707" s="315"/>
      <c r="I707" s="315"/>
      <c r="J707" s="166"/>
    </row>
    <row r="708" spans="1:10" s="4" customFormat="1" ht="13.5" thickBot="1">
      <c r="A708" s="318"/>
      <c r="B708" s="333"/>
      <c r="C708" s="84" t="s">
        <v>1820</v>
      </c>
      <c r="D708" s="324"/>
      <c r="E708" s="327"/>
      <c r="F708" s="94"/>
      <c r="G708" s="70"/>
      <c r="H708" s="315"/>
      <c r="I708" s="315"/>
      <c r="J708" s="166"/>
    </row>
    <row r="709" spans="1:10" s="4" customFormat="1" ht="13.5" thickBot="1">
      <c r="A709" s="318"/>
      <c r="B709" s="333"/>
      <c r="C709" s="84" t="s">
        <v>1821</v>
      </c>
      <c r="D709" s="324"/>
      <c r="E709" s="327"/>
      <c r="F709" s="94"/>
      <c r="G709" s="70"/>
      <c r="H709" s="315"/>
      <c r="I709" s="315"/>
      <c r="J709" s="166"/>
    </row>
    <row r="710" spans="1:10" s="4" customFormat="1" ht="13.5" thickBot="1">
      <c r="A710" s="318"/>
      <c r="B710" s="333"/>
      <c r="C710" s="84" t="s">
        <v>1822</v>
      </c>
      <c r="D710" s="324"/>
      <c r="E710" s="327"/>
      <c r="F710" s="94"/>
      <c r="G710" s="70"/>
      <c r="H710" s="315"/>
      <c r="I710" s="315"/>
      <c r="J710" s="166"/>
    </row>
    <row r="711" spans="1:10" s="4" customFormat="1" ht="13.5" thickBot="1">
      <c r="A711" s="319"/>
      <c r="B711" s="334"/>
      <c r="C711" s="84" t="s">
        <v>1823</v>
      </c>
      <c r="D711" s="325"/>
      <c r="E711" s="328"/>
      <c r="F711" s="94"/>
      <c r="G711" s="70"/>
      <c r="H711" s="316"/>
      <c r="I711" s="316"/>
      <c r="J711" s="166"/>
    </row>
    <row r="712" spans="1:10" s="4" customFormat="1" ht="15" customHeight="1" thickBot="1">
      <c r="A712" s="82">
        <v>2431</v>
      </c>
      <c r="B712" s="109" t="s">
        <v>1824</v>
      </c>
      <c r="C712" s="84" t="s">
        <v>1825</v>
      </c>
      <c r="D712" s="98" t="s">
        <v>298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1826</v>
      </c>
      <c r="C713" s="84" t="s">
        <v>1827</v>
      </c>
      <c r="D713" s="98" t="s">
        <v>298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1828</v>
      </c>
      <c r="C714" s="84" t="s">
        <v>1829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1828</v>
      </c>
      <c r="C715" s="84" t="s">
        <v>1830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1737</v>
      </c>
      <c r="C716" s="84" t="s">
        <v>1831</v>
      </c>
      <c r="D716" s="98" t="s">
        <v>298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1737</v>
      </c>
      <c r="C717" s="84" t="s">
        <v>1832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1737</v>
      </c>
      <c r="C718" s="84" t="s">
        <v>1833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1737</v>
      </c>
      <c r="C719" s="84" t="s">
        <v>1834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1737</v>
      </c>
      <c r="C720" s="84" t="s">
        <v>1835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1737</v>
      </c>
      <c r="C721" s="84" t="s">
        <v>1836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1837</v>
      </c>
      <c r="D722" s="98" t="s">
        <v>298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1838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17">
        <v>3177</v>
      </c>
      <c r="B724" s="332"/>
      <c r="C724" s="84" t="s">
        <v>1839</v>
      </c>
      <c r="D724" s="323" t="s">
        <v>298</v>
      </c>
      <c r="E724" s="326">
        <v>180</v>
      </c>
      <c r="F724" s="94"/>
      <c r="G724" s="70"/>
      <c r="H724" s="314">
        <f t="shared" si="57"/>
        <v>41.4</v>
      </c>
      <c r="I724" s="314">
        <f t="shared" si="58"/>
        <v>221.4</v>
      </c>
      <c r="J724" s="166"/>
    </row>
    <row r="725" spans="1:10" s="4" customFormat="1" ht="13.5" thickBot="1">
      <c r="A725" s="318"/>
      <c r="B725" s="333"/>
      <c r="C725" s="84" t="s">
        <v>1771</v>
      </c>
      <c r="D725" s="324"/>
      <c r="E725" s="327"/>
      <c r="F725" s="94"/>
      <c r="G725" s="70"/>
      <c r="H725" s="315"/>
      <c r="I725" s="315"/>
      <c r="J725" s="166"/>
    </row>
    <row r="726" spans="1:10" s="4" customFormat="1" ht="13.5" thickBot="1">
      <c r="A726" s="318"/>
      <c r="B726" s="333"/>
      <c r="C726" s="84" t="s">
        <v>1840</v>
      </c>
      <c r="D726" s="324"/>
      <c r="E726" s="327"/>
      <c r="F726" s="94"/>
      <c r="G726" s="70"/>
      <c r="H726" s="315"/>
      <c r="I726" s="315"/>
      <c r="J726" s="166"/>
    </row>
    <row r="727" spans="1:10" s="4" customFormat="1" ht="15" customHeight="1" thickBot="1">
      <c r="A727" s="318"/>
      <c r="B727" s="333"/>
      <c r="C727" s="84" t="s">
        <v>1747</v>
      </c>
      <c r="D727" s="324"/>
      <c r="E727" s="327"/>
      <c r="F727" s="94"/>
      <c r="G727" s="70"/>
      <c r="H727" s="315"/>
      <c r="I727" s="315"/>
      <c r="J727" s="166"/>
    </row>
    <row r="728" spans="1:10" s="4" customFormat="1" ht="15" customHeight="1" thickBot="1">
      <c r="A728" s="318"/>
      <c r="B728" s="333"/>
      <c r="C728" s="84" t="s">
        <v>1841</v>
      </c>
      <c r="D728" s="324"/>
      <c r="E728" s="327"/>
      <c r="F728" s="94"/>
      <c r="G728" s="70"/>
      <c r="H728" s="315"/>
      <c r="I728" s="315"/>
      <c r="J728" s="166"/>
    </row>
    <row r="729" spans="1:10" s="4" customFormat="1" ht="15" customHeight="1" thickBot="1">
      <c r="A729" s="318"/>
      <c r="B729" s="333"/>
      <c r="C729" s="84" t="s">
        <v>1842</v>
      </c>
      <c r="D729" s="324"/>
      <c r="E729" s="327"/>
      <c r="F729" s="94"/>
      <c r="G729" s="70"/>
      <c r="H729" s="315"/>
      <c r="I729" s="315"/>
      <c r="J729" s="166"/>
    </row>
    <row r="730" spans="1:10" s="4" customFormat="1" ht="13.5" thickBot="1">
      <c r="A730" s="318"/>
      <c r="B730" s="333"/>
      <c r="C730" s="84" t="s">
        <v>1843</v>
      </c>
      <c r="D730" s="324"/>
      <c r="E730" s="327"/>
      <c r="F730" s="94"/>
      <c r="G730" s="70"/>
      <c r="H730" s="315"/>
      <c r="I730" s="315"/>
      <c r="J730" s="166"/>
    </row>
    <row r="731" spans="1:10" s="4" customFormat="1" ht="15" customHeight="1" thickBot="1">
      <c r="A731" s="318"/>
      <c r="B731" s="333"/>
      <c r="C731" s="84" t="s">
        <v>1844</v>
      </c>
      <c r="D731" s="324"/>
      <c r="E731" s="327"/>
      <c r="F731" s="94"/>
      <c r="G731" s="70"/>
      <c r="H731" s="315"/>
      <c r="I731" s="315"/>
      <c r="J731" s="166"/>
    </row>
    <row r="732" spans="1:10" s="4" customFormat="1" ht="15" customHeight="1" thickBot="1">
      <c r="A732" s="318"/>
      <c r="B732" s="333"/>
      <c r="C732" s="84" t="s">
        <v>1845</v>
      </c>
      <c r="D732" s="324"/>
      <c r="E732" s="327"/>
      <c r="F732" s="94"/>
      <c r="G732" s="70"/>
      <c r="H732" s="315"/>
      <c r="I732" s="315"/>
      <c r="J732" s="166"/>
    </row>
    <row r="733" spans="1:10" s="4" customFormat="1" ht="15" customHeight="1" thickBot="1">
      <c r="A733" s="318"/>
      <c r="B733" s="333"/>
      <c r="C733" s="84" t="s">
        <v>1846</v>
      </c>
      <c r="D733" s="324"/>
      <c r="E733" s="327"/>
      <c r="F733" s="94"/>
      <c r="G733" s="70"/>
      <c r="H733" s="315"/>
      <c r="I733" s="315"/>
      <c r="J733" s="166"/>
    </row>
    <row r="734" spans="1:10" s="4" customFormat="1" ht="15" customHeight="1" thickBot="1">
      <c r="A734" s="318"/>
      <c r="B734" s="333"/>
      <c r="C734" s="84" t="s">
        <v>1847</v>
      </c>
      <c r="D734" s="324"/>
      <c r="E734" s="327"/>
      <c r="F734" s="94"/>
      <c r="G734" s="70"/>
      <c r="H734" s="315"/>
      <c r="I734" s="315"/>
      <c r="J734" s="166"/>
    </row>
    <row r="735" spans="1:10" s="4" customFormat="1" ht="15" customHeight="1" thickBot="1">
      <c r="A735" s="318"/>
      <c r="B735" s="333"/>
      <c r="C735" s="84" t="s">
        <v>1782</v>
      </c>
      <c r="D735" s="324"/>
      <c r="E735" s="327"/>
      <c r="F735" s="94"/>
      <c r="G735" s="70"/>
      <c r="H735" s="315"/>
      <c r="I735" s="315"/>
      <c r="J735" s="166"/>
    </row>
    <row r="736" spans="1:10" s="4" customFormat="1" ht="15" customHeight="1" thickBot="1">
      <c r="A736" s="318"/>
      <c r="B736" s="333"/>
      <c r="C736" s="84" t="s">
        <v>1848</v>
      </c>
      <c r="D736" s="324"/>
      <c r="E736" s="327"/>
      <c r="F736" s="94"/>
      <c r="G736" s="70"/>
      <c r="H736" s="315"/>
      <c r="I736" s="315"/>
      <c r="J736" s="166"/>
    </row>
    <row r="737" spans="1:10" s="4" customFormat="1" ht="15" customHeight="1" thickBot="1">
      <c r="A737" s="319"/>
      <c r="B737" s="334"/>
      <c r="C737" s="84" t="s">
        <v>1770</v>
      </c>
      <c r="D737" s="325"/>
      <c r="E737" s="328"/>
      <c r="F737" s="94"/>
      <c r="G737" s="70"/>
      <c r="H737" s="316"/>
      <c r="I737" s="316"/>
      <c r="J737" s="166"/>
    </row>
    <row r="738" spans="1:10" s="4" customFormat="1" ht="15" customHeight="1" thickBot="1">
      <c r="A738" s="335" t="s">
        <v>1849</v>
      </c>
      <c r="B738" s="336"/>
      <c r="C738" s="336"/>
      <c r="D738" s="336"/>
      <c r="E738" s="336"/>
      <c r="F738" s="336"/>
      <c r="G738" s="336"/>
      <c r="H738" s="336"/>
      <c r="I738" s="337"/>
      <c r="J738" s="166"/>
    </row>
    <row r="739" spans="1:10" s="4" customFormat="1" ht="26.25" thickBot="1">
      <c r="A739" s="317">
        <v>2196</v>
      </c>
      <c r="B739" s="320" t="s">
        <v>1850</v>
      </c>
      <c r="C739" s="84" t="s">
        <v>1851</v>
      </c>
      <c r="D739" s="323" t="s">
        <v>298</v>
      </c>
      <c r="E739" s="326">
        <v>160</v>
      </c>
      <c r="F739" s="94"/>
      <c r="G739" s="70"/>
      <c r="H739" s="314">
        <f>E739*23%</f>
        <v>36.800000000000004</v>
      </c>
      <c r="I739" s="329">
        <f>E739+H739</f>
        <v>196.8</v>
      </c>
      <c r="J739" s="166"/>
    </row>
    <row r="740" spans="1:10" s="4" customFormat="1" ht="15" customHeight="1" thickBot="1">
      <c r="A740" s="318"/>
      <c r="B740" s="321"/>
      <c r="C740" s="84" t="s">
        <v>1852</v>
      </c>
      <c r="D740" s="324"/>
      <c r="E740" s="327"/>
      <c r="F740" s="94"/>
      <c r="G740" s="70"/>
      <c r="H740" s="315"/>
      <c r="I740" s="330"/>
      <c r="J740" s="166"/>
    </row>
    <row r="741" spans="1:10" s="4" customFormat="1" ht="15" customHeight="1" thickBot="1">
      <c r="A741" s="318"/>
      <c r="B741" s="321"/>
      <c r="C741" s="84" t="s">
        <v>1853</v>
      </c>
      <c r="D741" s="324"/>
      <c r="E741" s="327"/>
      <c r="F741" s="94"/>
      <c r="G741" s="70"/>
      <c r="H741" s="315"/>
      <c r="I741" s="330"/>
      <c r="J741" s="166"/>
    </row>
    <row r="742" spans="1:10" s="4" customFormat="1" ht="15" customHeight="1" thickBot="1">
      <c r="A742" s="318"/>
      <c r="B742" s="321"/>
      <c r="C742" s="84" t="s">
        <v>1854</v>
      </c>
      <c r="D742" s="324"/>
      <c r="E742" s="327"/>
      <c r="F742" s="94"/>
      <c r="G742" s="70"/>
      <c r="H742" s="315"/>
      <c r="I742" s="330"/>
      <c r="J742" s="166"/>
    </row>
    <row r="743" spans="1:10" s="4" customFormat="1" ht="15" customHeight="1" thickBot="1">
      <c r="A743" s="318"/>
      <c r="B743" s="321"/>
      <c r="C743" s="84" t="s">
        <v>1855</v>
      </c>
      <c r="D743" s="324"/>
      <c r="E743" s="327"/>
      <c r="F743" s="94"/>
      <c r="G743" s="70"/>
      <c r="H743" s="315"/>
      <c r="I743" s="330"/>
      <c r="J743" s="166"/>
    </row>
    <row r="744" spans="1:10" s="4" customFormat="1" ht="15" customHeight="1" thickBot="1">
      <c r="A744" s="318"/>
      <c r="B744" s="321"/>
      <c r="C744" s="84" t="s">
        <v>1856</v>
      </c>
      <c r="D744" s="324"/>
      <c r="E744" s="327"/>
      <c r="F744" s="94"/>
      <c r="G744" s="70"/>
      <c r="H744" s="315"/>
      <c r="I744" s="330"/>
      <c r="J744" s="166"/>
    </row>
    <row r="745" spans="1:10" s="4" customFormat="1" ht="15" customHeight="1" thickBot="1">
      <c r="A745" s="318"/>
      <c r="B745" s="321"/>
      <c r="C745" s="84" t="s">
        <v>1857</v>
      </c>
      <c r="D745" s="324"/>
      <c r="E745" s="327"/>
      <c r="F745" s="94"/>
      <c r="G745" s="70"/>
      <c r="H745" s="315"/>
      <c r="I745" s="330"/>
      <c r="J745" s="166"/>
    </row>
    <row r="746" spans="1:10" s="4" customFormat="1" ht="15" customHeight="1" thickBot="1">
      <c r="A746" s="318"/>
      <c r="B746" s="321"/>
      <c r="C746" s="84" t="s">
        <v>1858</v>
      </c>
      <c r="D746" s="324"/>
      <c r="E746" s="327"/>
      <c r="F746" s="94"/>
      <c r="G746" s="70"/>
      <c r="H746" s="315"/>
      <c r="I746" s="330"/>
      <c r="J746" s="166"/>
    </row>
    <row r="747" spans="1:10" s="4" customFormat="1" ht="15" customHeight="1" thickBot="1">
      <c r="A747" s="318"/>
      <c r="B747" s="321"/>
      <c r="C747" s="84" t="s">
        <v>1859</v>
      </c>
      <c r="D747" s="324"/>
      <c r="E747" s="327"/>
      <c r="F747" s="94"/>
      <c r="G747" s="70"/>
      <c r="H747" s="315"/>
      <c r="I747" s="330"/>
      <c r="J747" s="166"/>
    </row>
    <row r="748" spans="1:10" s="4" customFormat="1" ht="15" customHeight="1" thickBot="1">
      <c r="A748" s="318"/>
      <c r="B748" s="321"/>
      <c r="C748" s="84" t="s">
        <v>1860</v>
      </c>
      <c r="D748" s="324"/>
      <c r="E748" s="327"/>
      <c r="F748" s="94"/>
      <c r="G748" s="70"/>
      <c r="H748" s="315"/>
      <c r="I748" s="330"/>
      <c r="J748" s="166"/>
    </row>
    <row r="749" spans="1:10" s="4" customFormat="1" ht="15" customHeight="1" thickBot="1">
      <c r="A749" s="318"/>
      <c r="B749" s="321"/>
      <c r="C749" s="84" t="s">
        <v>1861</v>
      </c>
      <c r="D749" s="324"/>
      <c r="E749" s="327"/>
      <c r="F749" s="94"/>
      <c r="G749" s="70"/>
      <c r="H749" s="315"/>
      <c r="I749" s="330"/>
      <c r="J749" s="166"/>
    </row>
    <row r="750" spans="1:10" s="4" customFormat="1" ht="15" customHeight="1" thickBot="1">
      <c r="A750" s="318"/>
      <c r="B750" s="321"/>
      <c r="C750" s="84" t="s">
        <v>1862</v>
      </c>
      <c r="D750" s="324"/>
      <c r="E750" s="327"/>
      <c r="F750" s="94"/>
      <c r="G750" s="70"/>
      <c r="H750" s="315"/>
      <c r="I750" s="330"/>
      <c r="J750" s="166"/>
    </row>
    <row r="751" spans="1:10" s="4" customFormat="1" ht="15" customHeight="1" thickBot="1">
      <c r="A751" s="318"/>
      <c r="B751" s="321"/>
      <c r="C751" s="84" t="s">
        <v>1863</v>
      </c>
      <c r="D751" s="324"/>
      <c r="E751" s="327"/>
      <c r="F751" s="94"/>
      <c r="G751" s="70"/>
      <c r="H751" s="315"/>
      <c r="I751" s="330"/>
      <c r="J751" s="166"/>
    </row>
    <row r="752" spans="1:10" s="4" customFormat="1" ht="15" customHeight="1" thickBot="1">
      <c r="A752" s="318"/>
      <c r="B752" s="321"/>
      <c r="C752" s="84" t="s">
        <v>1864</v>
      </c>
      <c r="D752" s="324"/>
      <c r="E752" s="327"/>
      <c r="F752" s="94"/>
      <c r="G752" s="70"/>
      <c r="H752" s="315"/>
      <c r="I752" s="330"/>
      <c r="J752" s="166"/>
    </row>
    <row r="753" spans="1:10" s="4" customFormat="1" ht="13.5" thickBot="1">
      <c r="A753" s="318"/>
      <c r="B753" s="321"/>
      <c r="C753" s="84" t="s">
        <v>1865</v>
      </c>
      <c r="D753" s="324"/>
      <c r="E753" s="327"/>
      <c r="F753" s="94"/>
      <c r="G753" s="70"/>
      <c r="H753" s="315"/>
      <c r="I753" s="330"/>
      <c r="J753" s="166"/>
    </row>
    <row r="754" spans="1:10" s="4" customFormat="1" ht="13.5" thickBot="1">
      <c r="A754" s="318"/>
      <c r="B754" s="321"/>
      <c r="C754" s="84" t="s">
        <v>1866</v>
      </c>
      <c r="D754" s="324"/>
      <c r="E754" s="327"/>
      <c r="F754" s="94"/>
      <c r="G754" s="70"/>
      <c r="H754" s="315"/>
      <c r="I754" s="330"/>
      <c r="J754" s="166"/>
    </row>
    <row r="755" spans="1:10" s="4" customFormat="1" ht="15" customHeight="1" thickBot="1">
      <c r="A755" s="318"/>
      <c r="B755" s="321"/>
      <c r="C755" s="84" t="s">
        <v>1867</v>
      </c>
      <c r="D755" s="324"/>
      <c r="E755" s="327"/>
      <c r="F755" s="94"/>
      <c r="G755" s="70"/>
      <c r="H755" s="315"/>
      <c r="I755" s="330"/>
      <c r="J755" s="166"/>
    </row>
    <row r="756" spans="1:10" s="4" customFormat="1" ht="15" customHeight="1" thickBot="1">
      <c r="A756" s="318"/>
      <c r="B756" s="321"/>
      <c r="C756" s="84" t="s">
        <v>1868</v>
      </c>
      <c r="D756" s="324"/>
      <c r="E756" s="327"/>
      <c r="F756" s="94"/>
      <c r="G756" s="70"/>
      <c r="H756" s="315"/>
      <c r="I756" s="330"/>
      <c r="J756" s="166"/>
    </row>
    <row r="757" spans="1:10" s="4" customFormat="1" ht="15" customHeight="1" thickBot="1">
      <c r="A757" s="318"/>
      <c r="B757" s="321"/>
      <c r="C757" s="84" t="s">
        <v>1869</v>
      </c>
      <c r="D757" s="324"/>
      <c r="E757" s="327"/>
      <c r="F757" s="94"/>
      <c r="G757" s="70"/>
      <c r="H757" s="315"/>
      <c r="I757" s="330"/>
      <c r="J757" s="166"/>
    </row>
    <row r="758" spans="1:10" s="4" customFormat="1" ht="13.5" thickBot="1">
      <c r="A758" s="318"/>
      <c r="B758" s="321"/>
      <c r="C758" s="84" t="s">
        <v>1870</v>
      </c>
      <c r="D758" s="324"/>
      <c r="E758" s="327"/>
      <c r="F758" s="94"/>
      <c r="G758" s="70"/>
      <c r="H758" s="315"/>
      <c r="I758" s="330"/>
      <c r="J758" s="166"/>
    </row>
    <row r="759" spans="1:10" s="4" customFormat="1" ht="15" customHeight="1" thickBot="1">
      <c r="A759" s="318"/>
      <c r="B759" s="321"/>
      <c r="C759" s="84" t="s">
        <v>1871</v>
      </c>
      <c r="D759" s="324"/>
      <c r="E759" s="327"/>
      <c r="F759" s="94"/>
      <c r="G759" s="70"/>
      <c r="H759" s="315"/>
      <c r="I759" s="330"/>
      <c r="J759" s="166"/>
    </row>
    <row r="760" spans="1:10" s="4" customFormat="1" ht="15" customHeight="1" thickBot="1">
      <c r="A760" s="318"/>
      <c r="B760" s="321"/>
      <c r="C760" s="84" t="s">
        <v>1872</v>
      </c>
      <c r="D760" s="324"/>
      <c r="E760" s="327"/>
      <c r="F760" s="94"/>
      <c r="G760" s="70"/>
      <c r="H760" s="315"/>
      <c r="I760" s="330"/>
      <c r="J760" s="166"/>
    </row>
    <row r="761" spans="1:10" s="4" customFormat="1" ht="15" customHeight="1" thickBot="1">
      <c r="A761" s="318"/>
      <c r="B761" s="321"/>
      <c r="C761" s="84" t="s">
        <v>1873</v>
      </c>
      <c r="D761" s="324"/>
      <c r="E761" s="327"/>
      <c r="F761" s="94"/>
      <c r="G761" s="70"/>
      <c r="H761" s="315"/>
      <c r="I761" s="330"/>
      <c r="J761" s="166"/>
    </row>
    <row r="762" spans="1:10" s="4" customFormat="1" ht="15" customHeight="1" thickBot="1">
      <c r="A762" s="318"/>
      <c r="B762" s="321"/>
      <c r="C762" s="84" t="s">
        <v>1874</v>
      </c>
      <c r="D762" s="324"/>
      <c r="E762" s="327"/>
      <c r="F762" s="94"/>
      <c r="G762" s="70"/>
      <c r="H762" s="315"/>
      <c r="I762" s="330"/>
      <c r="J762" s="166"/>
    </row>
    <row r="763" spans="1:10" s="4" customFormat="1" ht="15" customHeight="1" thickBot="1">
      <c r="A763" s="318"/>
      <c r="B763" s="321"/>
      <c r="C763" s="84" t="s">
        <v>1875</v>
      </c>
      <c r="D763" s="324"/>
      <c r="E763" s="327"/>
      <c r="F763" s="94"/>
      <c r="G763" s="70"/>
      <c r="H763" s="315"/>
      <c r="I763" s="330"/>
      <c r="J763" s="166"/>
    </row>
    <row r="764" spans="1:10" s="4" customFormat="1" ht="15" customHeight="1" thickBot="1">
      <c r="A764" s="318"/>
      <c r="B764" s="321"/>
      <c r="C764" s="84" t="s">
        <v>1876</v>
      </c>
      <c r="D764" s="324"/>
      <c r="E764" s="327"/>
      <c r="F764" s="94"/>
      <c r="G764" s="70"/>
      <c r="H764" s="315"/>
      <c r="I764" s="330"/>
      <c r="J764" s="166"/>
    </row>
    <row r="765" spans="1:10" s="4" customFormat="1" ht="15" customHeight="1" thickBot="1">
      <c r="A765" s="318"/>
      <c r="B765" s="321"/>
      <c r="C765" s="84" t="s">
        <v>1877</v>
      </c>
      <c r="D765" s="324"/>
      <c r="E765" s="327"/>
      <c r="F765" s="94"/>
      <c r="G765" s="70"/>
      <c r="H765" s="315"/>
      <c r="I765" s="330"/>
      <c r="J765" s="166"/>
    </row>
    <row r="766" spans="1:10" s="4" customFormat="1" ht="15" customHeight="1" thickBot="1">
      <c r="A766" s="319"/>
      <c r="B766" s="322"/>
      <c r="C766" s="84" t="s">
        <v>1878</v>
      </c>
      <c r="D766" s="325"/>
      <c r="E766" s="328"/>
      <c r="F766" s="94"/>
      <c r="G766" s="70"/>
      <c r="H766" s="316"/>
      <c r="I766" s="331"/>
      <c r="J766" s="166"/>
    </row>
    <row r="767" spans="1:10" s="4" customFormat="1" ht="26.25" thickBot="1">
      <c r="A767" s="317">
        <v>2197</v>
      </c>
      <c r="B767" s="320" t="s">
        <v>1850</v>
      </c>
      <c r="C767" s="84" t="s">
        <v>1879</v>
      </c>
      <c r="D767" s="323" t="s">
        <v>298</v>
      </c>
      <c r="E767" s="326">
        <v>160</v>
      </c>
      <c r="F767" s="94"/>
      <c r="G767" s="70"/>
      <c r="H767" s="314">
        <f>E767*23%</f>
        <v>36.800000000000004</v>
      </c>
      <c r="I767" s="314">
        <f>E767+H767</f>
        <v>196.8</v>
      </c>
      <c r="J767" s="166"/>
    </row>
    <row r="768" spans="1:10" s="4" customFormat="1" ht="15" customHeight="1" thickBot="1">
      <c r="A768" s="318"/>
      <c r="B768" s="321"/>
      <c r="C768" s="84" t="s">
        <v>1863</v>
      </c>
      <c r="D768" s="324"/>
      <c r="E768" s="327"/>
      <c r="F768" s="94"/>
      <c r="G768" s="70"/>
      <c r="H768" s="315"/>
      <c r="I768" s="315"/>
      <c r="J768" s="166"/>
    </row>
    <row r="769" spans="1:10" s="4" customFormat="1" ht="15" customHeight="1" thickBot="1">
      <c r="A769" s="318"/>
      <c r="B769" s="321"/>
      <c r="C769" s="84" t="s">
        <v>1864</v>
      </c>
      <c r="D769" s="324"/>
      <c r="E769" s="327"/>
      <c r="F769" s="94"/>
      <c r="G769" s="70"/>
      <c r="H769" s="315"/>
      <c r="I769" s="315"/>
      <c r="J769" s="166"/>
    </row>
    <row r="770" spans="1:10" s="4" customFormat="1" ht="15" customHeight="1" thickBot="1">
      <c r="A770" s="318"/>
      <c r="B770" s="321"/>
      <c r="C770" s="84" t="s">
        <v>1865</v>
      </c>
      <c r="D770" s="324"/>
      <c r="E770" s="327"/>
      <c r="F770" s="94"/>
      <c r="G770" s="70"/>
      <c r="H770" s="315"/>
      <c r="I770" s="315"/>
      <c r="J770" s="166"/>
    </row>
    <row r="771" spans="1:10" s="4" customFormat="1" ht="15" customHeight="1" thickBot="1">
      <c r="A771" s="318"/>
      <c r="B771" s="321"/>
      <c r="C771" s="84" t="s">
        <v>1880</v>
      </c>
      <c r="D771" s="324"/>
      <c r="E771" s="327"/>
      <c r="F771" s="94"/>
      <c r="G771" s="70"/>
      <c r="H771" s="315"/>
      <c r="I771" s="315"/>
      <c r="J771" s="166"/>
    </row>
    <row r="772" spans="1:10" s="4" customFormat="1" ht="15" customHeight="1" thickBot="1">
      <c r="A772" s="318"/>
      <c r="B772" s="321"/>
      <c r="C772" s="84" t="s">
        <v>1871</v>
      </c>
      <c r="D772" s="324"/>
      <c r="E772" s="327"/>
      <c r="F772" s="94"/>
      <c r="G772" s="70"/>
      <c r="H772" s="315"/>
      <c r="I772" s="315"/>
      <c r="J772" s="166"/>
    </row>
    <row r="773" spans="1:10" s="4" customFormat="1" ht="15" customHeight="1" thickBot="1">
      <c r="A773" s="318"/>
      <c r="B773" s="321"/>
      <c r="C773" s="84" t="s">
        <v>1881</v>
      </c>
      <c r="D773" s="324"/>
      <c r="E773" s="327"/>
      <c r="F773" s="94"/>
      <c r="G773" s="70"/>
      <c r="H773" s="315"/>
      <c r="I773" s="315"/>
      <c r="J773" s="166"/>
    </row>
    <row r="774" spans="1:10" s="4" customFormat="1" ht="13.5" thickBot="1">
      <c r="A774" s="318"/>
      <c r="B774" s="321"/>
      <c r="C774" s="84" t="s">
        <v>1882</v>
      </c>
      <c r="D774" s="324"/>
      <c r="E774" s="327"/>
      <c r="F774" s="94"/>
      <c r="G774" s="70"/>
      <c r="H774" s="315"/>
      <c r="I774" s="315"/>
      <c r="J774" s="166"/>
    </row>
    <row r="775" spans="1:10" s="4" customFormat="1" ht="13.5" thickBot="1">
      <c r="A775" s="318"/>
      <c r="B775" s="321"/>
      <c r="C775" s="84" t="s">
        <v>1873</v>
      </c>
      <c r="D775" s="324"/>
      <c r="E775" s="327"/>
      <c r="F775" s="94"/>
      <c r="G775" s="70"/>
      <c r="H775" s="315"/>
      <c r="I775" s="315"/>
      <c r="J775" s="166"/>
    </row>
    <row r="776" spans="1:10" s="4" customFormat="1" ht="15" customHeight="1" thickBot="1">
      <c r="A776" s="318"/>
      <c r="B776" s="321"/>
      <c r="C776" s="84" t="s">
        <v>1874</v>
      </c>
      <c r="D776" s="324"/>
      <c r="E776" s="327"/>
      <c r="F776" s="94"/>
      <c r="G776" s="70"/>
      <c r="H776" s="315"/>
      <c r="I776" s="315"/>
      <c r="J776" s="166"/>
    </row>
    <row r="777" spans="1:10" s="4" customFormat="1" ht="15" customHeight="1" thickBot="1">
      <c r="A777" s="318"/>
      <c r="B777" s="321"/>
      <c r="C777" s="84" t="s">
        <v>1875</v>
      </c>
      <c r="D777" s="324"/>
      <c r="E777" s="327"/>
      <c r="F777" s="94"/>
      <c r="G777" s="70"/>
      <c r="H777" s="315"/>
      <c r="I777" s="315"/>
      <c r="J777" s="166"/>
    </row>
    <row r="778" spans="1:10" s="4" customFormat="1" ht="15" customHeight="1" thickBot="1">
      <c r="A778" s="318"/>
      <c r="B778" s="321"/>
      <c r="C778" s="84" t="s">
        <v>1883</v>
      </c>
      <c r="D778" s="324"/>
      <c r="E778" s="327"/>
      <c r="F778" s="94"/>
      <c r="G778" s="70"/>
      <c r="H778" s="315"/>
      <c r="I778" s="315"/>
      <c r="J778" s="166"/>
    </row>
    <row r="779" spans="1:10" s="4" customFormat="1" ht="13.5" thickBot="1">
      <c r="A779" s="318"/>
      <c r="B779" s="321"/>
      <c r="C779" s="84" t="s">
        <v>1878</v>
      </c>
      <c r="D779" s="324"/>
      <c r="E779" s="327"/>
      <c r="F779" s="94"/>
      <c r="G779" s="70"/>
      <c r="H779" s="315"/>
      <c r="I779" s="315"/>
      <c r="J779" s="166"/>
    </row>
    <row r="780" spans="1:10" s="4" customFormat="1" ht="15" customHeight="1" thickBot="1">
      <c r="A780" s="318"/>
      <c r="B780" s="321"/>
      <c r="C780" s="84" t="s">
        <v>1884</v>
      </c>
      <c r="D780" s="324"/>
      <c r="E780" s="327"/>
      <c r="F780" s="94"/>
      <c r="G780" s="70"/>
      <c r="H780" s="315"/>
      <c r="I780" s="315"/>
      <c r="J780" s="166"/>
    </row>
    <row r="781" spans="1:10" s="4" customFormat="1" ht="15" customHeight="1" thickBot="1">
      <c r="A781" s="318"/>
      <c r="B781" s="321"/>
      <c r="C781" s="84" t="s">
        <v>1885</v>
      </c>
      <c r="D781" s="324"/>
      <c r="E781" s="327"/>
      <c r="F781" s="94"/>
      <c r="G781" s="70"/>
      <c r="H781" s="315"/>
      <c r="I781" s="315"/>
      <c r="J781" s="166"/>
    </row>
    <row r="782" spans="1:10" s="4" customFormat="1" ht="15" customHeight="1" thickBot="1">
      <c r="A782" s="318"/>
      <c r="B782" s="321"/>
      <c r="C782" s="84" t="s">
        <v>1886</v>
      </c>
      <c r="D782" s="324"/>
      <c r="E782" s="327"/>
      <c r="F782" s="94"/>
      <c r="G782" s="70"/>
      <c r="H782" s="315"/>
      <c r="I782" s="315"/>
      <c r="J782" s="166"/>
    </row>
    <row r="783" spans="1:10" s="4" customFormat="1" ht="15" customHeight="1" thickBot="1">
      <c r="A783" s="318"/>
      <c r="B783" s="321"/>
      <c r="C783" s="84" t="s">
        <v>1876</v>
      </c>
      <c r="D783" s="324"/>
      <c r="E783" s="327"/>
      <c r="F783" s="94"/>
      <c r="G783" s="70"/>
      <c r="H783" s="315"/>
      <c r="I783" s="315"/>
      <c r="J783" s="166"/>
    </row>
    <row r="784" spans="1:10" s="4" customFormat="1" ht="15" customHeight="1" thickBot="1">
      <c r="A784" s="318"/>
      <c r="B784" s="321"/>
      <c r="C784" s="84" t="s">
        <v>1877</v>
      </c>
      <c r="D784" s="324"/>
      <c r="E784" s="327"/>
      <c r="F784" s="94"/>
      <c r="G784" s="70"/>
      <c r="H784" s="315"/>
      <c r="I784" s="315"/>
      <c r="J784" s="166"/>
    </row>
    <row r="785" spans="1:10" s="4" customFormat="1" ht="15" customHeight="1" thickBot="1">
      <c r="A785" s="318"/>
      <c r="B785" s="321"/>
      <c r="C785" s="84" t="s">
        <v>1887</v>
      </c>
      <c r="D785" s="324"/>
      <c r="E785" s="327"/>
      <c r="F785" s="94"/>
      <c r="G785" s="70"/>
      <c r="H785" s="315"/>
      <c r="I785" s="315"/>
      <c r="J785" s="166"/>
    </row>
    <row r="786" spans="1:10" s="4" customFormat="1" ht="15" customHeight="1" thickBot="1">
      <c r="A786" s="318"/>
      <c r="B786" s="321"/>
      <c r="C786" s="84" t="s">
        <v>1866</v>
      </c>
      <c r="D786" s="324"/>
      <c r="E786" s="327"/>
      <c r="F786" s="94"/>
      <c r="G786" s="70"/>
      <c r="H786" s="315"/>
      <c r="I786" s="315"/>
      <c r="J786" s="166"/>
    </row>
    <row r="787" spans="1:10" s="4" customFormat="1" ht="15" customHeight="1" thickBot="1">
      <c r="A787" s="319"/>
      <c r="B787" s="322"/>
      <c r="C787" s="84" t="s">
        <v>1888</v>
      </c>
      <c r="D787" s="325"/>
      <c r="E787" s="328"/>
      <c r="F787" s="94"/>
      <c r="G787" s="70"/>
      <c r="H787" s="316"/>
      <c r="I787" s="316"/>
      <c r="J787" s="166"/>
    </row>
    <row r="788" spans="1:10" s="4" customFormat="1" ht="26.25" thickBot="1">
      <c r="A788" s="317">
        <v>2198</v>
      </c>
      <c r="B788" s="320" t="s">
        <v>1850</v>
      </c>
      <c r="C788" s="84" t="s">
        <v>1889</v>
      </c>
      <c r="D788" s="323" t="s">
        <v>298</v>
      </c>
      <c r="E788" s="326">
        <v>160</v>
      </c>
      <c r="F788" s="94"/>
      <c r="G788" s="70"/>
      <c r="H788" s="314">
        <f>E788*23%</f>
        <v>36.800000000000004</v>
      </c>
      <c r="I788" s="314">
        <f>E788+H788</f>
        <v>196.8</v>
      </c>
      <c r="J788" s="166"/>
    </row>
    <row r="789" spans="1:10" s="4" customFormat="1" ht="15" customHeight="1" thickBot="1">
      <c r="A789" s="318"/>
      <c r="B789" s="321"/>
      <c r="C789" s="84" t="s">
        <v>1890</v>
      </c>
      <c r="D789" s="324"/>
      <c r="E789" s="327"/>
      <c r="F789" s="94"/>
      <c r="G789" s="70"/>
      <c r="H789" s="315"/>
      <c r="I789" s="315"/>
      <c r="J789" s="166"/>
    </row>
    <row r="790" spans="1:10" s="4" customFormat="1" ht="15" customHeight="1" thickBot="1">
      <c r="A790" s="318"/>
      <c r="B790" s="321"/>
      <c r="C790" s="84" t="s">
        <v>1891</v>
      </c>
      <c r="D790" s="324"/>
      <c r="E790" s="327"/>
      <c r="F790" s="94"/>
      <c r="G790" s="70"/>
      <c r="H790" s="315"/>
      <c r="I790" s="315"/>
      <c r="J790" s="166"/>
    </row>
    <row r="791" spans="1:10" s="4" customFormat="1" ht="15" customHeight="1" thickBot="1">
      <c r="A791" s="318"/>
      <c r="B791" s="321"/>
      <c r="C791" s="84" t="s">
        <v>1892</v>
      </c>
      <c r="D791" s="324"/>
      <c r="E791" s="327"/>
      <c r="F791" s="94"/>
      <c r="G791" s="70"/>
      <c r="H791" s="315"/>
      <c r="I791" s="315"/>
      <c r="J791" s="166"/>
    </row>
    <row r="792" spans="1:10" s="4" customFormat="1" ht="15" customHeight="1" thickBot="1">
      <c r="A792" s="318"/>
      <c r="B792" s="321"/>
      <c r="C792" s="84" t="s">
        <v>1893</v>
      </c>
      <c r="D792" s="324"/>
      <c r="E792" s="327"/>
      <c r="F792" s="94"/>
      <c r="G792" s="70"/>
      <c r="H792" s="315"/>
      <c r="I792" s="315"/>
      <c r="J792" s="166"/>
    </row>
    <row r="793" spans="1:10" s="4" customFormat="1" ht="15" customHeight="1" thickBot="1">
      <c r="A793" s="318"/>
      <c r="B793" s="321"/>
      <c r="C793" s="84" t="s">
        <v>1894</v>
      </c>
      <c r="D793" s="324"/>
      <c r="E793" s="327"/>
      <c r="F793" s="94"/>
      <c r="G793" s="70"/>
      <c r="H793" s="315"/>
      <c r="I793" s="315"/>
      <c r="J793" s="166"/>
    </row>
    <row r="794" spans="1:10" s="4" customFormat="1" ht="15" customHeight="1" thickBot="1">
      <c r="A794" s="318"/>
      <c r="B794" s="321"/>
      <c r="C794" s="84" t="s">
        <v>1853</v>
      </c>
      <c r="D794" s="324"/>
      <c r="E794" s="327"/>
      <c r="F794" s="94"/>
      <c r="G794" s="70"/>
      <c r="H794" s="315"/>
      <c r="I794" s="315"/>
      <c r="J794" s="166"/>
    </row>
    <row r="795" spans="1:10" s="4" customFormat="1" ht="13.5" thickBot="1">
      <c r="A795" s="318"/>
      <c r="B795" s="321"/>
      <c r="C795" s="84" t="s">
        <v>1895</v>
      </c>
      <c r="D795" s="324"/>
      <c r="E795" s="327"/>
      <c r="F795" s="94"/>
      <c r="G795" s="70"/>
      <c r="H795" s="315"/>
      <c r="I795" s="315"/>
      <c r="J795" s="166"/>
    </row>
    <row r="796" spans="1:10" s="4" customFormat="1" ht="13.5" thickBot="1">
      <c r="A796" s="318"/>
      <c r="B796" s="321"/>
      <c r="C796" s="84" t="s">
        <v>1896</v>
      </c>
      <c r="D796" s="324"/>
      <c r="E796" s="327"/>
      <c r="F796" s="94"/>
      <c r="G796" s="70"/>
      <c r="H796" s="315"/>
      <c r="I796" s="315"/>
      <c r="J796" s="166"/>
    </row>
    <row r="797" spans="1:10" s="4" customFormat="1" ht="15" customHeight="1" thickBot="1">
      <c r="A797" s="318"/>
      <c r="B797" s="321"/>
      <c r="C797" s="84" t="s">
        <v>1897</v>
      </c>
      <c r="D797" s="324"/>
      <c r="E797" s="327"/>
      <c r="F797" s="94"/>
      <c r="G797" s="70"/>
      <c r="H797" s="315"/>
      <c r="I797" s="315"/>
      <c r="J797" s="166"/>
    </row>
    <row r="798" spans="1:10" s="4" customFormat="1" ht="15" customHeight="1" thickBot="1">
      <c r="A798" s="318"/>
      <c r="B798" s="321"/>
      <c r="C798" s="84" t="s">
        <v>1854</v>
      </c>
      <c r="D798" s="324"/>
      <c r="E798" s="327"/>
      <c r="F798" s="94"/>
      <c r="G798" s="70"/>
      <c r="H798" s="315"/>
      <c r="I798" s="315"/>
      <c r="J798" s="166"/>
    </row>
    <row r="799" spans="1:10" s="4" customFormat="1" ht="15" customHeight="1" thickBot="1">
      <c r="A799" s="318"/>
      <c r="B799" s="321"/>
      <c r="C799" s="84" t="s">
        <v>1898</v>
      </c>
      <c r="D799" s="324"/>
      <c r="E799" s="327"/>
      <c r="F799" s="94"/>
      <c r="G799" s="70"/>
      <c r="H799" s="315"/>
      <c r="I799" s="315"/>
      <c r="J799" s="166"/>
    </row>
    <row r="800" spans="1:10" s="4" customFormat="1" ht="13.5" thickBot="1">
      <c r="A800" s="318"/>
      <c r="B800" s="321"/>
      <c r="C800" s="84" t="s">
        <v>1855</v>
      </c>
      <c r="D800" s="324"/>
      <c r="E800" s="327"/>
      <c r="F800" s="94"/>
      <c r="G800" s="70"/>
      <c r="H800" s="315"/>
      <c r="I800" s="315"/>
      <c r="J800" s="166"/>
    </row>
    <row r="801" spans="1:255" s="4" customFormat="1" ht="15" customHeight="1" thickBot="1">
      <c r="A801" s="318"/>
      <c r="B801" s="321"/>
      <c r="C801" s="84" t="s">
        <v>1856</v>
      </c>
      <c r="D801" s="324"/>
      <c r="E801" s="327"/>
      <c r="F801" s="94"/>
      <c r="G801" s="70"/>
      <c r="H801" s="315"/>
      <c r="I801" s="315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18"/>
      <c r="B802" s="321"/>
      <c r="C802" s="84" t="s">
        <v>1899</v>
      </c>
      <c r="D802" s="324"/>
      <c r="E802" s="327"/>
      <c r="F802" s="94"/>
      <c r="G802" s="70"/>
      <c r="H802" s="315"/>
      <c r="I802" s="31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18"/>
      <c r="B803" s="321"/>
      <c r="C803" s="84" t="s">
        <v>1900</v>
      </c>
      <c r="D803" s="324"/>
      <c r="E803" s="327"/>
      <c r="F803" s="94"/>
      <c r="G803" s="70"/>
      <c r="H803" s="315"/>
      <c r="I803" s="315"/>
      <c r="J803" s="166"/>
    </row>
    <row r="804" spans="1:10" s="4" customFormat="1" ht="15" customHeight="1" thickBot="1">
      <c r="A804" s="318"/>
      <c r="B804" s="321"/>
      <c r="C804" s="84" t="s">
        <v>1901</v>
      </c>
      <c r="D804" s="324"/>
      <c r="E804" s="327"/>
      <c r="F804" s="94"/>
      <c r="G804" s="70"/>
      <c r="H804" s="315"/>
      <c r="I804" s="315"/>
      <c r="J804" s="166"/>
    </row>
    <row r="805" spans="1:10" s="4" customFormat="1" ht="15" customHeight="1" thickBot="1">
      <c r="A805" s="318"/>
      <c r="B805" s="321"/>
      <c r="C805" s="84" t="s">
        <v>1902</v>
      </c>
      <c r="D805" s="324"/>
      <c r="E805" s="327"/>
      <c r="F805" s="94"/>
      <c r="G805" s="70"/>
      <c r="H805" s="315"/>
      <c r="I805" s="315"/>
      <c r="J805" s="166"/>
    </row>
    <row r="806" spans="1:10" s="4" customFormat="1" ht="15" customHeight="1" thickBot="1">
      <c r="A806" s="318"/>
      <c r="B806" s="321"/>
      <c r="C806" s="84" t="s">
        <v>1860</v>
      </c>
      <c r="D806" s="324"/>
      <c r="E806" s="327"/>
      <c r="F806" s="94"/>
      <c r="G806" s="70"/>
      <c r="H806" s="315"/>
      <c r="I806" s="315"/>
      <c r="J806" s="166"/>
    </row>
    <row r="807" spans="1:10" s="4" customFormat="1" ht="15" customHeight="1" thickBot="1">
      <c r="A807" s="318"/>
      <c r="B807" s="321"/>
      <c r="C807" s="84" t="s">
        <v>1861</v>
      </c>
      <c r="D807" s="324"/>
      <c r="E807" s="327"/>
      <c r="F807" s="94"/>
      <c r="G807" s="70"/>
      <c r="H807" s="315"/>
      <c r="I807" s="315"/>
      <c r="J807" s="166"/>
    </row>
    <row r="808" spans="1:10" s="4" customFormat="1" ht="15" customHeight="1" thickBot="1">
      <c r="A808" s="319"/>
      <c r="B808" s="322"/>
      <c r="C808" s="84" t="s">
        <v>1862</v>
      </c>
      <c r="D808" s="325"/>
      <c r="E808" s="328"/>
      <c r="F808" s="94"/>
      <c r="G808" s="70"/>
      <c r="H808" s="316"/>
      <c r="I808" s="316"/>
      <c r="J808" s="166"/>
    </row>
    <row r="809" spans="1:10" s="4" customFormat="1" ht="26.25" thickBot="1">
      <c r="A809" s="317">
        <v>2974</v>
      </c>
      <c r="B809" s="320" t="s">
        <v>1903</v>
      </c>
      <c r="C809" s="84" t="s">
        <v>1904</v>
      </c>
      <c r="D809" s="323" t="s">
        <v>298</v>
      </c>
      <c r="E809" s="326">
        <v>190</v>
      </c>
      <c r="F809" s="94"/>
      <c r="G809" s="70"/>
      <c r="H809" s="314">
        <f>E809*23%</f>
        <v>43.7</v>
      </c>
      <c r="I809" s="314">
        <f>E809+H809</f>
        <v>233.7</v>
      </c>
      <c r="J809" s="166"/>
    </row>
    <row r="810" spans="1:10" s="4" customFormat="1" ht="15" customHeight="1" thickBot="1">
      <c r="A810" s="318"/>
      <c r="B810" s="321"/>
      <c r="C810" s="84" t="s">
        <v>1854</v>
      </c>
      <c r="D810" s="324"/>
      <c r="E810" s="327"/>
      <c r="F810" s="94"/>
      <c r="G810" s="70"/>
      <c r="H810" s="315"/>
      <c r="I810" s="315"/>
      <c r="J810" s="166"/>
    </row>
    <row r="811" spans="1:10" s="4" customFormat="1" ht="15" customHeight="1" thickBot="1">
      <c r="A811" s="318"/>
      <c r="B811" s="321"/>
      <c r="C811" s="84" t="s">
        <v>1898</v>
      </c>
      <c r="D811" s="324"/>
      <c r="E811" s="327"/>
      <c r="F811" s="94"/>
      <c r="G811" s="70"/>
      <c r="H811" s="315"/>
      <c r="I811" s="315"/>
      <c r="J811" s="166"/>
    </row>
    <row r="812" spans="1:10" s="4" customFormat="1" ht="15" customHeight="1" thickBot="1">
      <c r="A812" s="318"/>
      <c r="B812" s="321"/>
      <c r="C812" s="84" t="s">
        <v>1905</v>
      </c>
      <c r="D812" s="324"/>
      <c r="E812" s="327"/>
      <c r="F812" s="94"/>
      <c r="G812" s="70"/>
      <c r="H812" s="315"/>
      <c r="I812" s="315"/>
      <c r="J812" s="166"/>
    </row>
    <row r="813" spans="1:10" s="4" customFormat="1" ht="15" customHeight="1" thickBot="1">
      <c r="A813" s="318"/>
      <c r="B813" s="321"/>
      <c r="C813" s="84" t="s">
        <v>1906</v>
      </c>
      <c r="D813" s="324"/>
      <c r="E813" s="327"/>
      <c r="F813" s="94"/>
      <c r="G813" s="70"/>
      <c r="H813" s="315"/>
      <c r="I813" s="315"/>
      <c r="J813" s="166"/>
    </row>
    <row r="814" spans="1:10" s="4" customFormat="1" ht="15" customHeight="1" thickBot="1">
      <c r="A814" s="318"/>
      <c r="B814" s="321"/>
      <c r="C814" s="84" t="s">
        <v>1907</v>
      </c>
      <c r="D814" s="324"/>
      <c r="E814" s="327"/>
      <c r="F814" s="94"/>
      <c r="G814" s="70"/>
      <c r="H814" s="315"/>
      <c r="I814" s="315"/>
      <c r="J814" s="166"/>
    </row>
    <row r="815" spans="1:10" s="4" customFormat="1" ht="15" customHeight="1" thickBot="1">
      <c r="A815" s="318"/>
      <c r="B815" s="321"/>
      <c r="C815" s="84" t="s">
        <v>1908</v>
      </c>
      <c r="D815" s="324"/>
      <c r="E815" s="327"/>
      <c r="F815" s="94"/>
      <c r="G815" s="70"/>
      <c r="H815" s="315"/>
      <c r="I815" s="315"/>
      <c r="J815" s="166"/>
    </row>
    <row r="816" spans="1:10" s="4" customFormat="1" ht="15" customHeight="1" thickBot="1">
      <c r="A816" s="318"/>
      <c r="B816" s="321"/>
      <c r="C816" s="84" t="s">
        <v>1909</v>
      </c>
      <c r="D816" s="324"/>
      <c r="E816" s="327"/>
      <c r="F816" s="94"/>
      <c r="G816" s="70"/>
      <c r="H816" s="315"/>
      <c r="I816" s="315"/>
      <c r="J816" s="166"/>
    </row>
    <row r="817" spans="1:10" s="4" customFormat="1" ht="15" customHeight="1" thickBot="1">
      <c r="A817" s="318"/>
      <c r="B817" s="321"/>
      <c r="C817" s="84" t="s">
        <v>1892</v>
      </c>
      <c r="D817" s="324"/>
      <c r="E817" s="327"/>
      <c r="F817" s="94"/>
      <c r="G817" s="70"/>
      <c r="H817" s="315"/>
      <c r="I817" s="315"/>
      <c r="J817" s="166"/>
    </row>
    <row r="818" spans="1:10" s="4" customFormat="1" ht="15" customHeight="1" thickBot="1">
      <c r="A818" s="318"/>
      <c r="B818" s="321"/>
      <c r="C818" s="84" t="s">
        <v>1910</v>
      </c>
      <c r="D818" s="324"/>
      <c r="E818" s="327"/>
      <c r="F818" s="94"/>
      <c r="G818" s="70"/>
      <c r="H818" s="315"/>
      <c r="I818" s="315"/>
      <c r="J818" s="166"/>
    </row>
    <row r="819" spans="1:10" s="4" customFormat="1" ht="15" customHeight="1" thickBot="1">
      <c r="A819" s="318"/>
      <c r="B819" s="321"/>
      <c r="C819" s="84" t="s">
        <v>1911</v>
      </c>
      <c r="D819" s="324"/>
      <c r="E819" s="327"/>
      <c r="F819" s="94"/>
      <c r="G819" s="70"/>
      <c r="H819" s="315"/>
      <c r="I819" s="315"/>
      <c r="J819" s="166"/>
    </row>
    <row r="820" spans="1:10" s="4" customFormat="1" ht="15" customHeight="1" thickBot="1">
      <c r="A820" s="318"/>
      <c r="B820" s="321"/>
      <c r="C820" s="84" t="s">
        <v>1857</v>
      </c>
      <c r="D820" s="324"/>
      <c r="E820" s="327"/>
      <c r="F820" s="94"/>
      <c r="G820" s="70"/>
      <c r="H820" s="315"/>
      <c r="I820" s="315"/>
      <c r="J820" s="166"/>
    </row>
    <row r="821" spans="1:10" s="4" customFormat="1" ht="15" customHeight="1" thickBot="1">
      <c r="A821" s="318"/>
      <c r="B821" s="321"/>
      <c r="C821" s="84" t="s">
        <v>1858</v>
      </c>
      <c r="D821" s="324"/>
      <c r="E821" s="327"/>
      <c r="F821" s="94"/>
      <c r="G821" s="70"/>
      <c r="H821" s="315"/>
      <c r="I821" s="315"/>
      <c r="J821" s="166"/>
    </row>
    <row r="822" spans="1:10" s="4" customFormat="1" ht="15" customHeight="1" thickBot="1">
      <c r="A822" s="318"/>
      <c r="B822" s="321"/>
      <c r="C822" s="84" t="s">
        <v>1859</v>
      </c>
      <c r="D822" s="324"/>
      <c r="E822" s="327"/>
      <c r="F822" s="94"/>
      <c r="G822" s="70"/>
      <c r="H822" s="315"/>
      <c r="I822" s="315"/>
      <c r="J822" s="166"/>
    </row>
    <row r="823" spans="1:10" s="4" customFormat="1" ht="15" customHeight="1" thickBot="1">
      <c r="A823" s="318"/>
      <c r="B823" s="321"/>
      <c r="C823" s="84" t="s">
        <v>1912</v>
      </c>
      <c r="D823" s="324"/>
      <c r="E823" s="327"/>
      <c r="F823" s="94"/>
      <c r="G823" s="70"/>
      <c r="H823" s="315"/>
      <c r="I823" s="315"/>
      <c r="J823" s="166"/>
    </row>
    <row r="824" spans="1:10" s="4" customFormat="1" ht="12.75" customHeight="1" thickBot="1">
      <c r="A824" s="318"/>
      <c r="B824" s="321"/>
      <c r="C824" s="84" t="s">
        <v>1913</v>
      </c>
      <c r="D824" s="324"/>
      <c r="E824" s="327"/>
      <c r="F824" s="94"/>
      <c r="G824" s="70"/>
      <c r="H824" s="315"/>
      <c r="I824" s="315"/>
      <c r="J824" s="166"/>
    </row>
    <row r="825" spans="1:10" s="4" customFormat="1" ht="15" customHeight="1" thickBot="1">
      <c r="A825" s="318"/>
      <c r="B825" s="321"/>
      <c r="C825" s="84" t="s">
        <v>1914</v>
      </c>
      <c r="D825" s="324"/>
      <c r="E825" s="327"/>
      <c r="F825" s="94"/>
      <c r="G825" s="70"/>
      <c r="H825" s="315"/>
      <c r="I825" s="315"/>
      <c r="J825" s="166"/>
    </row>
    <row r="826" spans="1:10" s="4" customFormat="1" ht="15" customHeight="1" thickBot="1">
      <c r="A826" s="318"/>
      <c r="B826" s="321"/>
      <c r="C826" s="84" t="s">
        <v>1915</v>
      </c>
      <c r="D826" s="324"/>
      <c r="E826" s="327"/>
      <c r="F826" s="94"/>
      <c r="G826" s="70"/>
      <c r="H826" s="315"/>
      <c r="I826" s="315"/>
      <c r="J826" s="166"/>
    </row>
    <row r="827" spans="1:10" s="4" customFormat="1" ht="15" customHeight="1" thickBot="1">
      <c r="A827" s="318"/>
      <c r="B827" s="321"/>
      <c r="C827" s="84" t="s">
        <v>1916</v>
      </c>
      <c r="D827" s="324"/>
      <c r="E827" s="327"/>
      <c r="F827" s="94"/>
      <c r="G827" s="70"/>
      <c r="H827" s="315"/>
      <c r="I827" s="315"/>
      <c r="J827" s="166"/>
    </row>
    <row r="828" spans="1:10" s="4" customFormat="1" ht="15" customHeight="1" thickBot="1">
      <c r="A828" s="318"/>
      <c r="B828" s="321"/>
      <c r="C828" s="84" t="s">
        <v>1917</v>
      </c>
      <c r="D828" s="324"/>
      <c r="E828" s="327"/>
      <c r="F828" s="94"/>
      <c r="G828" s="70"/>
      <c r="H828" s="315"/>
      <c r="I828" s="315"/>
      <c r="J828" s="166"/>
    </row>
    <row r="829" spans="1:10" s="4" customFormat="1" ht="15" customHeight="1" thickBot="1">
      <c r="A829" s="318"/>
      <c r="B829" s="321"/>
      <c r="C829" s="84" t="s">
        <v>1918</v>
      </c>
      <c r="D829" s="324"/>
      <c r="E829" s="327"/>
      <c r="F829" s="94"/>
      <c r="G829" s="70"/>
      <c r="H829" s="315"/>
      <c r="I829" s="315"/>
      <c r="J829" s="166"/>
    </row>
    <row r="830" spans="1:10" s="4" customFormat="1" ht="15" customHeight="1" thickBot="1">
      <c r="A830" s="318"/>
      <c r="B830" s="321"/>
      <c r="C830" s="84" t="s">
        <v>1919</v>
      </c>
      <c r="D830" s="324"/>
      <c r="E830" s="327"/>
      <c r="F830" s="94"/>
      <c r="G830" s="70"/>
      <c r="H830" s="315"/>
      <c r="I830" s="315"/>
      <c r="J830" s="166"/>
    </row>
    <row r="831" spans="1:10" s="4" customFormat="1" ht="15" customHeight="1" thickBot="1">
      <c r="A831" s="318"/>
      <c r="B831" s="321"/>
      <c r="C831" s="84" t="s">
        <v>1920</v>
      </c>
      <c r="D831" s="324"/>
      <c r="E831" s="327"/>
      <c r="F831" s="94"/>
      <c r="G831" s="70"/>
      <c r="H831" s="315"/>
      <c r="I831" s="315"/>
      <c r="J831" s="166"/>
    </row>
    <row r="832" spans="1:10" s="4" customFormat="1" ht="15" customHeight="1" thickBot="1">
      <c r="A832" s="318"/>
      <c r="B832" s="321"/>
      <c r="C832" s="84" t="s">
        <v>1921</v>
      </c>
      <c r="D832" s="324"/>
      <c r="E832" s="327"/>
      <c r="F832" s="94"/>
      <c r="G832" s="70"/>
      <c r="H832" s="315"/>
      <c r="I832" s="315"/>
      <c r="J832" s="166"/>
    </row>
    <row r="833" spans="1:10" s="4" customFormat="1" ht="15" customHeight="1" thickBot="1">
      <c r="A833" s="318"/>
      <c r="B833" s="321"/>
      <c r="C833" s="84" t="s">
        <v>1922</v>
      </c>
      <c r="D833" s="324"/>
      <c r="E833" s="327"/>
      <c r="F833" s="94"/>
      <c r="G833" s="70"/>
      <c r="H833" s="315"/>
      <c r="I833" s="315"/>
      <c r="J833" s="166"/>
    </row>
    <row r="834" spans="1:10" s="4" customFormat="1" ht="12.75" customHeight="1" thickBot="1">
      <c r="A834" s="318"/>
      <c r="B834" s="321"/>
      <c r="C834" s="84" t="s">
        <v>1923</v>
      </c>
      <c r="D834" s="324"/>
      <c r="E834" s="327"/>
      <c r="F834" s="94"/>
      <c r="G834" s="70"/>
      <c r="H834" s="315"/>
      <c r="I834" s="315"/>
      <c r="J834" s="166"/>
    </row>
    <row r="835" spans="1:10" s="4" customFormat="1" ht="15" customHeight="1" thickBot="1">
      <c r="A835" s="318"/>
      <c r="B835" s="321"/>
      <c r="C835" s="84" t="s">
        <v>1924</v>
      </c>
      <c r="D835" s="324"/>
      <c r="E835" s="327"/>
      <c r="F835" s="94"/>
      <c r="G835" s="70"/>
      <c r="H835" s="315"/>
      <c r="I835" s="315"/>
      <c r="J835" s="166"/>
    </row>
    <row r="836" spans="1:10" s="4" customFormat="1" ht="15" customHeight="1" thickBot="1">
      <c r="A836" s="318"/>
      <c r="B836" s="321"/>
      <c r="C836" s="84" t="s">
        <v>1865</v>
      </c>
      <c r="D836" s="324"/>
      <c r="E836" s="327"/>
      <c r="F836" s="94"/>
      <c r="G836" s="70"/>
      <c r="H836" s="315"/>
      <c r="I836" s="315"/>
      <c r="J836" s="166"/>
    </row>
    <row r="837" spans="1:10" s="4" customFormat="1" ht="15" customHeight="1" thickBot="1">
      <c r="A837" s="318"/>
      <c r="B837" s="321"/>
      <c r="C837" s="84" t="s">
        <v>1925</v>
      </c>
      <c r="D837" s="324"/>
      <c r="E837" s="327"/>
      <c r="F837" s="94"/>
      <c r="G837" s="70"/>
      <c r="H837" s="315"/>
      <c r="I837" s="315"/>
      <c r="J837" s="166"/>
    </row>
    <row r="838" spans="1:10" s="4" customFormat="1" ht="15" customHeight="1" thickBot="1">
      <c r="A838" s="318"/>
      <c r="B838" s="321"/>
      <c r="C838" s="84" t="s">
        <v>1874</v>
      </c>
      <c r="D838" s="324"/>
      <c r="E838" s="327"/>
      <c r="F838" s="94"/>
      <c r="G838" s="70"/>
      <c r="H838" s="315"/>
      <c r="I838" s="315"/>
      <c r="J838" s="166"/>
    </row>
    <row r="839" spans="1:10" s="4" customFormat="1" ht="12.75" customHeight="1" thickBot="1">
      <c r="A839" s="318"/>
      <c r="B839" s="321"/>
      <c r="C839" s="84" t="s">
        <v>1926</v>
      </c>
      <c r="D839" s="324"/>
      <c r="E839" s="327"/>
      <c r="F839" s="94"/>
      <c r="G839" s="70"/>
      <c r="H839" s="315"/>
      <c r="I839" s="315"/>
      <c r="J839" s="166"/>
    </row>
    <row r="840" spans="1:10" s="4" customFormat="1" ht="15" customHeight="1" thickBot="1">
      <c r="A840" s="318"/>
      <c r="B840" s="321"/>
      <c r="C840" s="84" t="s">
        <v>1875</v>
      </c>
      <c r="D840" s="324"/>
      <c r="E840" s="327"/>
      <c r="F840" s="94"/>
      <c r="G840" s="70"/>
      <c r="H840" s="315"/>
      <c r="I840" s="315"/>
      <c r="J840" s="166"/>
    </row>
    <row r="841" spans="1:10" s="4" customFormat="1" ht="15" customHeight="1" thickBot="1">
      <c r="A841" s="318"/>
      <c r="B841" s="321"/>
      <c r="C841" s="84" t="s">
        <v>1927</v>
      </c>
      <c r="D841" s="324"/>
      <c r="E841" s="327"/>
      <c r="F841" s="94"/>
      <c r="G841" s="70"/>
      <c r="H841" s="315"/>
      <c r="I841" s="315"/>
      <c r="J841" s="166"/>
    </row>
    <row r="842" spans="1:10" s="4" customFormat="1" ht="13.5" thickBot="1">
      <c r="A842" s="318"/>
      <c r="B842" s="321"/>
      <c r="C842" s="84" t="s">
        <v>1871</v>
      </c>
      <c r="D842" s="324"/>
      <c r="E842" s="327"/>
      <c r="F842" s="94"/>
      <c r="G842" s="70"/>
      <c r="H842" s="315"/>
      <c r="I842" s="315"/>
      <c r="J842" s="166"/>
    </row>
    <row r="843" spans="1:10" s="4" customFormat="1" ht="13.5" thickBot="1">
      <c r="A843" s="318"/>
      <c r="B843" s="321"/>
      <c r="C843" s="84" t="s">
        <v>1928</v>
      </c>
      <c r="D843" s="324"/>
      <c r="E843" s="327"/>
      <c r="F843" s="94"/>
      <c r="G843" s="70"/>
      <c r="H843" s="315"/>
      <c r="I843" s="315"/>
      <c r="J843" s="166"/>
    </row>
    <row r="844" spans="1:10" s="4" customFormat="1" ht="15" customHeight="1" thickBot="1">
      <c r="A844" s="318"/>
      <c r="B844" s="321"/>
      <c r="C844" s="84" t="s">
        <v>1929</v>
      </c>
      <c r="D844" s="324"/>
      <c r="E844" s="327"/>
      <c r="F844" s="94"/>
      <c r="G844" s="70"/>
      <c r="H844" s="315"/>
      <c r="I844" s="315"/>
      <c r="J844" s="166"/>
    </row>
    <row r="845" spans="1:10" s="4" customFormat="1" ht="15" customHeight="1" thickBot="1">
      <c r="A845" s="318"/>
      <c r="B845" s="321"/>
      <c r="C845" s="84" t="s">
        <v>1930</v>
      </c>
      <c r="D845" s="324"/>
      <c r="E845" s="327"/>
      <c r="F845" s="94"/>
      <c r="G845" s="70"/>
      <c r="H845" s="315"/>
      <c r="I845" s="315"/>
      <c r="J845" s="166"/>
    </row>
    <row r="846" spans="1:10" s="4" customFormat="1" ht="15" customHeight="1" thickBot="1">
      <c r="A846" s="318"/>
      <c r="B846" s="321"/>
      <c r="C846" s="84" t="s">
        <v>1931</v>
      </c>
      <c r="D846" s="324"/>
      <c r="E846" s="327"/>
      <c r="F846" s="94"/>
      <c r="G846" s="70"/>
      <c r="H846" s="315"/>
      <c r="I846" s="315"/>
      <c r="J846" s="166"/>
    </row>
    <row r="847" spans="1:10" s="4" customFormat="1" ht="13.5" thickBot="1">
      <c r="A847" s="318"/>
      <c r="B847" s="321"/>
      <c r="C847" s="84" t="s">
        <v>1932</v>
      </c>
      <c r="D847" s="324"/>
      <c r="E847" s="327"/>
      <c r="F847" s="94"/>
      <c r="G847" s="70"/>
      <c r="H847" s="315"/>
      <c r="I847" s="315"/>
      <c r="J847" s="166"/>
    </row>
    <row r="848" spans="1:10" s="4" customFormat="1" ht="15" customHeight="1" thickBot="1">
      <c r="A848" s="318"/>
      <c r="B848" s="321"/>
      <c r="C848" s="84" t="s">
        <v>1933</v>
      </c>
      <c r="D848" s="324"/>
      <c r="E848" s="327"/>
      <c r="F848" s="94"/>
      <c r="G848" s="70"/>
      <c r="H848" s="315"/>
      <c r="I848" s="315"/>
      <c r="J848" s="166"/>
    </row>
    <row r="849" spans="1:10" s="4" customFormat="1" ht="15" customHeight="1" thickBot="1">
      <c r="A849" s="318"/>
      <c r="B849" s="321"/>
      <c r="C849" s="84" t="s">
        <v>1934</v>
      </c>
      <c r="D849" s="324"/>
      <c r="E849" s="327"/>
      <c r="F849" s="94"/>
      <c r="G849" s="70"/>
      <c r="H849" s="315"/>
      <c r="I849" s="315"/>
      <c r="J849" s="166"/>
    </row>
    <row r="850" spans="1:10" s="4" customFormat="1" ht="15" customHeight="1" thickBot="1">
      <c r="A850" s="318"/>
      <c r="B850" s="321"/>
      <c r="C850" s="84" t="s">
        <v>1935</v>
      </c>
      <c r="D850" s="324"/>
      <c r="E850" s="327"/>
      <c r="F850" s="94"/>
      <c r="G850" s="70"/>
      <c r="H850" s="315"/>
      <c r="I850" s="315"/>
      <c r="J850" s="166"/>
    </row>
    <row r="851" spans="1:10" s="4" customFormat="1" ht="15" customHeight="1" thickBot="1">
      <c r="A851" s="318"/>
      <c r="B851" s="321"/>
      <c r="C851" s="84" t="s">
        <v>1936</v>
      </c>
      <c r="D851" s="324"/>
      <c r="E851" s="327"/>
      <c r="F851" s="94"/>
      <c r="G851" s="70"/>
      <c r="H851" s="315"/>
      <c r="I851" s="315"/>
      <c r="J851" s="166"/>
    </row>
    <row r="852" spans="1:10" s="4" customFormat="1" ht="15" customHeight="1" thickBot="1">
      <c r="A852" s="318"/>
      <c r="B852" s="321"/>
      <c r="C852" s="84" t="s">
        <v>1937</v>
      </c>
      <c r="D852" s="324"/>
      <c r="E852" s="327"/>
      <c r="F852" s="94"/>
      <c r="G852" s="70"/>
      <c r="H852" s="315"/>
      <c r="I852" s="315"/>
      <c r="J852" s="166"/>
    </row>
    <row r="853" spans="1:10" s="4" customFormat="1" ht="18.75" customHeight="1" thickBot="1">
      <c r="A853" s="318"/>
      <c r="B853" s="321"/>
      <c r="C853" s="84" t="s">
        <v>1938</v>
      </c>
      <c r="D853" s="324"/>
      <c r="E853" s="327"/>
      <c r="F853" s="94"/>
      <c r="G853" s="70"/>
      <c r="H853" s="315"/>
      <c r="I853" s="315"/>
      <c r="J853" s="166"/>
    </row>
    <row r="854" spans="1:255" s="4" customFormat="1" ht="13.5" thickBot="1">
      <c r="A854" s="318"/>
      <c r="B854" s="321"/>
      <c r="C854" s="84" t="s">
        <v>1939</v>
      </c>
      <c r="D854" s="324"/>
      <c r="E854" s="327"/>
      <c r="F854" s="94"/>
      <c r="G854" s="70"/>
      <c r="H854" s="315"/>
      <c r="I854" s="315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19"/>
      <c r="B855" s="322"/>
      <c r="C855" s="84" t="s">
        <v>1940</v>
      </c>
      <c r="D855" s="325"/>
      <c r="E855" s="328"/>
      <c r="F855" s="94"/>
      <c r="G855" s="70"/>
      <c r="H855" s="316"/>
      <c r="I855" s="316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35" t="s">
        <v>1941</v>
      </c>
      <c r="B856" s="336"/>
      <c r="C856" s="336"/>
      <c r="D856" s="336"/>
      <c r="E856" s="336"/>
      <c r="F856" s="336"/>
      <c r="G856" s="336"/>
      <c r="H856" s="336"/>
      <c r="I856" s="337"/>
      <c r="J856" s="166"/>
    </row>
    <row r="857" spans="1:10" s="4" customFormat="1" ht="13.5" thickBot="1">
      <c r="A857" s="82">
        <v>2508</v>
      </c>
      <c r="B857" s="109" t="s">
        <v>1942</v>
      </c>
      <c r="C857" s="84" t="s">
        <v>1943</v>
      </c>
      <c r="D857" s="98" t="s">
        <v>298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328</v>
      </c>
      <c r="D858" s="98" t="s">
        <v>298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1944</v>
      </c>
      <c r="D859" s="98" t="s">
        <v>298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1945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1946</v>
      </c>
      <c r="D861" s="98" t="s">
        <v>298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2014</v>
      </c>
      <c r="C862" s="84" t="s">
        <v>2015</v>
      </c>
      <c r="D862" s="98" t="s">
        <v>298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2016</v>
      </c>
      <c r="C863" s="84" t="s">
        <v>2017</v>
      </c>
      <c r="D863" s="98" t="s">
        <v>298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1947</v>
      </c>
      <c r="D864" s="98" t="s">
        <v>298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1948</v>
      </c>
      <c r="D865" s="98" t="s">
        <v>298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1949</v>
      </c>
      <c r="D866" s="98" t="s">
        <v>298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325</v>
      </c>
      <c r="D867" s="98" t="s">
        <v>298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1950</v>
      </c>
      <c r="D868" s="98" t="s">
        <v>298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1951</v>
      </c>
      <c r="D869" s="98" t="s">
        <v>298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1952</v>
      </c>
      <c r="D870" s="98" t="s">
        <v>298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1953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1954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1955</v>
      </c>
      <c r="D873" s="98" t="s">
        <v>298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1956</v>
      </c>
      <c r="D874" s="98" t="s">
        <v>298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1957</v>
      </c>
      <c r="D875" s="98" t="s">
        <v>298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327</v>
      </c>
      <c r="D876" s="98" t="s">
        <v>298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326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1958</v>
      </c>
      <c r="D878" s="98" t="s">
        <v>298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1959</v>
      </c>
      <c r="D879" s="98" t="s">
        <v>298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1960</v>
      </c>
      <c r="D880" s="98" t="s">
        <v>298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1961</v>
      </c>
      <c r="D881" s="98" t="s">
        <v>298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1962</v>
      </c>
      <c r="D882" s="98" t="s">
        <v>298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1963</v>
      </c>
      <c r="D883" s="98" t="s">
        <v>298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1964</v>
      </c>
      <c r="D884" s="98" t="s">
        <v>298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1965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1966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1967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1968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1969</v>
      </c>
      <c r="D889" s="98" t="s">
        <v>298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1970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1971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1972</v>
      </c>
      <c r="D892" s="98" t="s">
        <v>298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2045</v>
      </c>
      <c r="C893" s="84" t="s">
        <v>2046</v>
      </c>
      <c r="D893" s="98" t="s">
        <v>298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2047</v>
      </c>
      <c r="C894" s="84" t="s">
        <v>2048</v>
      </c>
      <c r="D894" s="98" t="s">
        <v>298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2287</v>
      </c>
      <c r="C895" s="84" t="s">
        <v>2288</v>
      </c>
      <c r="D895" s="98" t="s">
        <v>298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2287</v>
      </c>
      <c r="C896" s="84" t="s">
        <v>2289</v>
      </c>
      <c r="D896" s="98" t="s">
        <v>298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2341</v>
      </c>
      <c r="C897" s="84" t="s">
        <v>2342</v>
      </c>
      <c r="D897" s="98" t="s">
        <v>298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2341</v>
      </c>
      <c r="C898" s="84" t="s">
        <v>2343</v>
      </c>
      <c r="D898" s="98" t="s">
        <v>298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38" t="s">
        <v>1994</v>
      </c>
      <c r="B899" s="339"/>
      <c r="C899" s="339"/>
      <c r="D899" s="339"/>
      <c r="E899" s="339"/>
      <c r="F899" s="339"/>
      <c r="G899" s="339"/>
      <c r="H899" s="339"/>
      <c r="I899" s="340"/>
    </row>
    <row r="900" spans="1:9" ht="13.5" thickBot="1">
      <c r="A900" s="82">
        <v>2282</v>
      </c>
      <c r="B900" s="109" t="s">
        <v>732</v>
      </c>
      <c r="C900" s="84" t="s">
        <v>300</v>
      </c>
      <c r="D900" s="98" t="s">
        <v>298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301</v>
      </c>
      <c r="C901" s="84" t="s">
        <v>302</v>
      </c>
      <c r="D901" s="98" t="s">
        <v>298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66" t="s">
        <v>1016</v>
      </c>
      <c r="B902" s="367"/>
      <c r="C902" s="367"/>
      <c r="D902" s="367"/>
      <c r="E902" s="367"/>
      <c r="F902" s="367"/>
      <c r="G902" s="367"/>
      <c r="H902" s="367"/>
      <c r="I902" s="368"/>
    </row>
    <row r="903" spans="1:9" ht="13.5" thickBot="1">
      <c r="A903" s="66">
        <v>2512</v>
      </c>
      <c r="B903" s="109" t="s">
        <v>329</v>
      </c>
      <c r="C903" s="84" t="s">
        <v>330</v>
      </c>
      <c r="D903" s="104" t="s">
        <v>331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332</v>
      </c>
      <c r="C904" s="84" t="s">
        <v>333</v>
      </c>
      <c r="D904" s="104" t="s">
        <v>331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334</v>
      </c>
      <c r="C905" s="84" t="s">
        <v>335</v>
      </c>
      <c r="D905" s="104" t="s">
        <v>331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336</v>
      </c>
      <c r="C906" s="84" t="s">
        <v>337</v>
      </c>
      <c r="D906" s="104" t="s">
        <v>331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338</v>
      </c>
      <c r="C907" s="84" t="s">
        <v>1116</v>
      </c>
      <c r="D907" s="104" t="s">
        <v>331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338</v>
      </c>
      <c r="C908" s="68" t="s">
        <v>339</v>
      </c>
      <c r="D908" s="66" t="s">
        <v>331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340</v>
      </c>
      <c r="C909" s="68" t="s">
        <v>341</v>
      </c>
      <c r="D909" s="66" t="s">
        <v>331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332</v>
      </c>
      <c r="C910" s="84" t="s">
        <v>342</v>
      </c>
      <c r="D910" s="104" t="s">
        <v>331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329</v>
      </c>
      <c r="C911" s="84" t="s">
        <v>343</v>
      </c>
      <c r="D911" s="104" t="s">
        <v>331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344</v>
      </c>
      <c r="C912" s="84" t="s">
        <v>345</v>
      </c>
      <c r="D912" s="104" t="s">
        <v>331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2058</v>
      </c>
      <c r="C913" s="84" t="s">
        <v>2061</v>
      </c>
      <c r="D913" s="104" t="s">
        <v>331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2059</v>
      </c>
      <c r="C914" s="84" t="s">
        <v>2062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2060</v>
      </c>
      <c r="C915" s="84" t="s">
        <v>2063</v>
      </c>
      <c r="D915" s="104" t="s">
        <v>331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69" t="s">
        <v>1017</v>
      </c>
      <c r="B916" s="370"/>
      <c r="C916" s="370"/>
      <c r="D916" s="370"/>
      <c r="E916" s="370"/>
      <c r="F916" s="370"/>
      <c r="G916" s="370"/>
      <c r="H916" s="370"/>
      <c r="I916" s="371"/>
    </row>
    <row r="917" spans="1:9" ht="26.25" thickBot="1">
      <c r="A917" s="82">
        <v>2888</v>
      </c>
      <c r="B917" s="83" t="s">
        <v>732</v>
      </c>
      <c r="C917" s="97" t="s">
        <v>658</v>
      </c>
      <c r="D917" s="82" t="s">
        <v>659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66" t="s">
        <v>346</v>
      </c>
      <c r="B918" s="367"/>
      <c r="C918" s="367"/>
      <c r="D918" s="367"/>
      <c r="E918" s="367"/>
      <c r="F918" s="367"/>
      <c r="G918" s="367"/>
      <c r="H918" s="367"/>
      <c r="I918" s="368"/>
    </row>
    <row r="919" spans="1:9" ht="13.5" thickBot="1">
      <c r="A919" s="72">
        <v>2539</v>
      </c>
      <c r="B919" s="110" t="s">
        <v>21</v>
      </c>
      <c r="C919" s="111" t="s">
        <v>1065</v>
      </c>
      <c r="D919" s="112" t="s">
        <v>348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354</v>
      </c>
      <c r="C920" s="84" t="s">
        <v>355</v>
      </c>
      <c r="D920" s="104" t="s">
        <v>348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356</v>
      </c>
      <c r="C921" s="84" t="s">
        <v>1066</v>
      </c>
      <c r="D921" s="104" t="s">
        <v>348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357</v>
      </c>
      <c r="C922" s="84" t="s">
        <v>1067</v>
      </c>
      <c r="D922" s="104" t="s">
        <v>348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358</v>
      </c>
      <c r="C923" s="84" t="s">
        <v>1068</v>
      </c>
      <c r="D923" s="104" t="s">
        <v>348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359</v>
      </c>
      <c r="C924" s="74" t="s">
        <v>1069</v>
      </c>
      <c r="D924" s="66" t="s">
        <v>348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360</v>
      </c>
      <c r="D925" s="104" t="s">
        <v>348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361</v>
      </c>
      <c r="C926" s="84" t="s">
        <v>1070</v>
      </c>
      <c r="D926" s="104" t="s">
        <v>348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359</v>
      </c>
      <c r="C927" s="84" t="s">
        <v>1071</v>
      </c>
      <c r="D927" s="104" t="s">
        <v>348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369</v>
      </c>
      <c r="C928" s="74" t="s">
        <v>370</v>
      </c>
      <c r="D928" s="66" t="s">
        <v>348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371</v>
      </c>
      <c r="C929" s="84" t="s">
        <v>372</v>
      </c>
      <c r="D929" s="104" t="s">
        <v>348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357</v>
      </c>
      <c r="C930" s="84" t="s">
        <v>373</v>
      </c>
      <c r="D930" s="104" t="s">
        <v>348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353</v>
      </c>
      <c r="C931" s="84" t="s">
        <v>374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353</v>
      </c>
      <c r="C932" s="84" t="s">
        <v>375</v>
      </c>
      <c r="D932" s="104" t="s">
        <v>348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376</v>
      </c>
      <c r="C933" s="74" t="s">
        <v>1072</v>
      </c>
      <c r="D933" s="66" t="s">
        <v>348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376</v>
      </c>
      <c r="C934" s="74" t="s">
        <v>1103</v>
      </c>
      <c r="D934" s="66" t="s">
        <v>348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377</v>
      </c>
      <c r="C935" s="84" t="s">
        <v>378</v>
      </c>
      <c r="D935" s="104" t="s">
        <v>348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359</v>
      </c>
      <c r="C936" s="74" t="s">
        <v>1074</v>
      </c>
      <c r="D936" s="66" t="s">
        <v>348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369</v>
      </c>
      <c r="C937" s="74" t="s">
        <v>379</v>
      </c>
      <c r="D937" s="66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371</v>
      </c>
      <c r="C938" s="74" t="s">
        <v>380</v>
      </c>
      <c r="D938" s="66" t="s">
        <v>348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359</v>
      </c>
      <c r="C939" s="84" t="s">
        <v>381</v>
      </c>
      <c r="D939" s="104" t="s">
        <v>348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359</v>
      </c>
      <c r="C940" s="84" t="s">
        <v>382</v>
      </c>
      <c r="D940" s="104" t="s">
        <v>348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383</v>
      </c>
      <c r="C941" s="84" t="s">
        <v>384</v>
      </c>
      <c r="D941" s="104" t="s">
        <v>348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359</v>
      </c>
      <c r="C942" s="74" t="s">
        <v>1104</v>
      </c>
      <c r="D942" s="66" t="s">
        <v>348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385</v>
      </c>
      <c r="C943" s="74" t="s">
        <v>386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377</v>
      </c>
      <c r="C944" s="74" t="s">
        <v>387</v>
      </c>
      <c r="D944" s="66" t="s">
        <v>348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377</v>
      </c>
      <c r="C945" s="74" t="s">
        <v>388</v>
      </c>
      <c r="D945" s="66" t="s">
        <v>348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389</v>
      </c>
      <c r="C946" s="74" t="s">
        <v>1075</v>
      </c>
      <c r="D946" s="66" t="s">
        <v>348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359</v>
      </c>
      <c r="C947" s="74" t="s">
        <v>390</v>
      </c>
      <c r="D947" s="66" t="s">
        <v>348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377</v>
      </c>
      <c r="C948" s="74" t="s">
        <v>391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392</v>
      </c>
      <c r="C949" s="84" t="s">
        <v>1105</v>
      </c>
      <c r="D949" s="104" t="s">
        <v>348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358</v>
      </c>
      <c r="C950" s="74" t="s">
        <v>393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357</v>
      </c>
      <c r="C951" s="84" t="s">
        <v>394</v>
      </c>
      <c r="D951" s="104" t="s">
        <v>348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395</v>
      </c>
      <c r="C952" s="84" t="s">
        <v>396</v>
      </c>
      <c r="D952" s="104" t="s">
        <v>348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356</v>
      </c>
      <c r="C953" s="84" t="s">
        <v>1077</v>
      </c>
      <c r="D953" s="104" t="s">
        <v>348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359</v>
      </c>
      <c r="C954" s="74" t="s">
        <v>397</v>
      </c>
      <c r="D954" s="66" t="s">
        <v>348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383</v>
      </c>
      <c r="C955" s="84" t="s">
        <v>1078</v>
      </c>
      <c r="D955" s="104" t="s">
        <v>348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359</v>
      </c>
      <c r="C956" s="84" t="s">
        <v>398</v>
      </c>
      <c r="D956" s="104" t="s">
        <v>348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359</v>
      </c>
      <c r="C957" s="84" t="s">
        <v>399</v>
      </c>
      <c r="D957" s="104" t="s">
        <v>348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353</v>
      </c>
      <c r="C958" s="84" t="s">
        <v>400</v>
      </c>
      <c r="D958" s="104" t="s">
        <v>348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401</v>
      </c>
      <c r="C959" s="84" t="s">
        <v>1079</v>
      </c>
      <c r="D959" s="104" t="s">
        <v>348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402</v>
      </c>
      <c r="C960" s="74" t="s">
        <v>403</v>
      </c>
      <c r="D960" s="66" t="s">
        <v>348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389</v>
      </c>
      <c r="C961" s="74" t="s">
        <v>404</v>
      </c>
      <c r="D961" s="66" t="s">
        <v>348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21</v>
      </c>
      <c r="C962" s="84" t="s">
        <v>405</v>
      </c>
      <c r="D962" s="104" t="s">
        <v>348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406</v>
      </c>
      <c r="C963" s="84" t="s">
        <v>407</v>
      </c>
      <c r="D963" s="104" t="s">
        <v>348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406</v>
      </c>
      <c r="C964" s="84" t="s">
        <v>408</v>
      </c>
      <c r="D964" s="104" t="s">
        <v>348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406</v>
      </c>
      <c r="C965" s="84" t="s">
        <v>409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406</v>
      </c>
      <c r="C966" s="84" t="s">
        <v>410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406</v>
      </c>
      <c r="C967" s="84" t="s">
        <v>411</v>
      </c>
      <c r="D967" s="104" t="s">
        <v>348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406</v>
      </c>
      <c r="C968" s="84" t="s">
        <v>412</v>
      </c>
      <c r="D968" s="104" t="s">
        <v>348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406</v>
      </c>
      <c r="C969" s="84" t="s">
        <v>413</v>
      </c>
      <c r="D969" s="104" t="s">
        <v>348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406</v>
      </c>
      <c r="C970" s="84" t="s">
        <v>414</v>
      </c>
      <c r="D970" s="104" t="s">
        <v>348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406</v>
      </c>
      <c r="C971" s="84" t="s">
        <v>415</v>
      </c>
      <c r="D971" s="104" t="s">
        <v>348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732</v>
      </c>
      <c r="C972" s="78" t="s">
        <v>642</v>
      </c>
      <c r="D972" s="79" t="s">
        <v>348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732</v>
      </c>
      <c r="C973" s="78" t="s">
        <v>641</v>
      </c>
      <c r="D973" s="79" t="s">
        <v>348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732</v>
      </c>
      <c r="C974" s="78" t="s">
        <v>1080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69" t="s">
        <v>1028</v>
      </c>
      <c r="B975" s="370"/>
      <c r="C975" s="370"/>
      <c r="D975" s="370"/>
      <c r="E975" s="370"/>
      <c r="F975" s="370"/>
      <c r="G975" s="370"/>
      <c r="H975" s="370"/>
      <c r="I975" s="371"/>
    </row>
    <row r="976" spans="1:9" ht="13.5" thickBot="1">
      <c r="A976" s="66">
        <v>2522</v>
      </c>
      <c r="B976" s="109" t="s">
        <v>1081</v>
      </c>
      <c r="C976" s="84" t="s">
        <v>2049</v>
      </c>
      <c r="D976" s="104" t="s">
        <v>1029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1081</v>
      </c>
      <c r="C977" s="84" t="s">
        <v>2050</v>
      </c>
      <c r="D977" s="104" t="s">
        <v>1029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1082</v>
      </c>
      <c r="C978" s="84" t="s">
        <v>1083</v>
      </c>
      <c r="D978" s="104" t="s">
        <v>1029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921</v>
      </c>
      <c r="C979" s="84" t="s">
        <v>349</v>
      </c>
      <c r="D979" s="104" t="s">
        <v>1029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1084</v>
      </c>
      <c r="C980" s="84" t="s">
        <v>1085</v>
      </c>
      <c r="D980" s="104" t="s">
        <v>1029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1086</v>
      </c>
      <c r="C981" s="84" t="s">
        <v>1087</v>
      </c>
      <c r="D981" s="104" t="s">
        <v>1029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1088</v>
      </c>
      <c r="C982" s="84" t="s">
        <v>1089</v>
      </c>
      <c r="D982" s="104" t="s">
        <v>1029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1090</v>
      </c>
      <c r="C983" s="84" t="s">
        <v>1091</v>
      </c>
      <c r="D983" s="104" t="s">
        <v>1029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1092</v>
      </c>
      <c r="C984" s="84" t="s">
        <v>1093</v>
      </c>
      <c r="D984" s="104" t="s">
        <v>1029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1094</v>
      </c>
      <c r="C985" s="84" t="s">
        <v>1095</v>
      </c>
      <c r="D985" s="104" t="s">
        <v>1029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1096</v>
      </c>
      <c r="C986" s="84" t="s">
        <v>1097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1098</v>
      </c>
      <c r="C987" s="84" t="s">
        <v>350</v>
      </c>
      <c r="D987" s="104" t="s">
        <v>1029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1099</v>
      </c>
      <c r="C988" s="84" t="s">
        <v>351</v>
      </c>
      <c r="D988" s="104" t="s">
        <v>1029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347</v>
      </c>
      <c r="C989" s="84" t="s">
        <v>1100</v>
      </c>
      <c r="D989" s="104" t="s">
        <v>1029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1084</v>
      </c>
      <c r="C990" s="84" t="s">
        <v>352</v>
      </c>
      <c r="D990" s="104" t="s">
        <v>1029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66" t="s">
        <v>1018</v>
      </c>
      <c r="B991" s="367"/>
      <c r="C991" s="367"/>
      <c r="D991" s="367"/>
      <c r="E991" s="367"/>
      <c r="F991" s="367"/>
      <c r="G991" s="367"/>
      <c r="H991" s="367"/>
      <c r="I991" s="368"/>
      <c r="J991" s="16"/>
    </row>
    <row r="992" spans="1:10" ht="13.5" thickBot="1">
      <c r="A992" s="66">
        <v>2630</v>
      </c>
      <c r="B992" s="83" t="s">
        <v>416</v>
      </c>
      <c r="C992" s="84" t="s">
        <v>417</v>
      </c>
      <c r="D992" s="104" t="s">
        <v>418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913</v>
      </c>
      <c r="C993" s="84" t="s">
        <v>1113</v>
      </c>
      <c r="D993" s="82" t="s">
        <v>418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915</v>
      </c>
      <c r="C994" s="78" t="s">
        <v>918</v>
      </c>
      <c r="D994" s="82" t="s">
        <v>418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916</v>
      </c>
      <c r="C995" s="84" t="s">
        <v>919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419</v>
      </c>
      <c r="C996" s="68" t="s">
        <v>420</v>
      </c>
      <c r="D996" s="66" t="s">
        <v>418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421</v>
      </c>
      <c r="C997" s="84" t="s">
        <v>422</v>
      </c>
      <c r="D997" s="104" t="s">
        <v>418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1053</v>
      </c>
      <c r="C998" s="84" t="s">
        <v>1055</v>
      </c>
      <c r="D998" s="82" t="s">
        <v>418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1054</v>
      </c>
      <c r="C999" s="84" t="s">
        <v>1062</v>
      </c>
      <c r="D999" s="82" t="s">
        <v>418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21</v>
      </c>
      <c r="C1000" s="84" t="s">
        <v>1056</v>
      </c>
      <c r="D1000" s="82" t="s">
        <v>418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66" t="s">
        <v>82</v>
      </c>
      <c r="B1001" s="367"/>
      <c r="C1001" s="367"/>
      <c r="D1001" s="367"/>
      <c r="E1001" s="367"/>
      <c r="F1001" s="367"/>
      <c r="G1001" s="367"/>
      <c r="H1001" s="367"/>
      <c r="I1001" s="368"/>
      <c r="J1001" s="16"/>
    </row>
    <row r="1002" spans="1:10" ht="13.5" thickBot="1">
      <c r="A1002" s="66">
        <v>2041</v>
      </c>
      <c r="B1002" s="67" t="s">
        <v>21</v>
      </c>
      <c r="C1002" s="68" t="s">
        <v>83</v>
      </c>
      <c r="D1002" s="66" t="s">
        <v>1015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1033</v>
      </c>
      <c r="C1003" s="68" t="s">
        <v>1114</v>
      </c>
      <c r="D1003" s="66" t="s">
        <v>1015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1034</v>
      </c>
      <c r="C1004" s="68" t="s">
        <v>1035</v>
      </c>
      <c r="D1004" s="66" t="s">
        <v>1015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1036</v>
      </c>
      <c r="C1005" s="68" t="s">
        <v>1037</v>
      </c>
      <c r="D1005" s="66" t="s">
        <v>1015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66" t="str">
        <f>'[1]CENNIK  VAT ZW'!$A$787</f>
        <v>POLIIKLINIKA Z PRZYCHODNIAMI PODSTAWOWEJ OPIEKI ZDROWOTNEJ I PORADNIAMI SPECJALISTYCZNYMI</v>
      </c>
      <c r="B1006" s="367"/>
      <c r="C1006" s="367"/>
      <c r="D1006" s="367"/>
      <c r="E1006" s="367"/>
      <c r="F1006" s="367"/>
      <c r="G1006" s="367"/>
      <c r="H1006" s="367"/>
      <c r="I1006" s="368"/>
      <c r="J1006" s="16"/>
    </row>
    <row r="1007" spans="1:10" ht="13.5" thickBot="1">
      <c r="A1007" s="66">
        <v>2857</v>
      </c>
      <c r="B1007" s="115" t="s">
        <v>21</v>
      </c>
      <c r="C1007" s="68" t="s">
        <v>632</v>
      </c>
      <c r="D1007" s="104" t="s">
        <v>733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21</v>
      </c>
      <c r="C1008" s="68" t="s">
        <v>633</v>
      </c>
      <c r="D1008" s="104" t="s">
        <v>733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21</v>
      </c>
      <c r="C1009" s="84" t="s">
        <v>634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21</v>
      </c>
      <c r="C1010" s="84" t="s">
        <v>635</v>
      </c>
      <c r="D1010" s="104" t="s">
        <v>733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732</v>
      </c>
      <c r="C1011" s="68" t="s">
        <v>636</v>
      </c>
      <c r="D1011" s="104" t="s">
        <v>733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732</v>
      </c>
      <c r="C1012" s="68" t="s">
        <v>1159</v>
      </c>
      <c r="D1012" s="104" t="s">
        <v>733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732</v>
      </c>
      <c r="C1013" s="68" t="s">
        <v>637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21</v>
      </c>
      <c r="C1014" s="84" t="s">
        <v>638</v>
      </c>
      <c r="D1014" s="104" t="s">
        <v>733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21</v>
      </c>
      <c r="C1015" s="84" t="s">
        <v>639</v>
      </c>
      <c r="D1015" s="104" t="s">
        <v>733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21</v>
      </c>
      <c r="C1016" s="84" t="s">
        <v>640</v>
      </c>
      <c r="D1016" s="104" t="s">
        <v>733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732</v>
      </c>
      <c r="C1017" s="84" t="s">
        <v>641</v>
      </c>
      <c r="D1017" s="104" t="s">
        <v>733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732</v>
      </c>
      <c r="C1018" s="84" t="s">
        <v>642</v>
      </c>
      <c r="D1018" s="104" t="s">
        <v>733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732</v>
      </c>
      <c r="C1019" s="84" t="s">
        <v>643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732</v>
      </c>
      <c r="C1020" s="84" t="s">
        <v>2055</v>
      </c>
      <c r="D1020" s="104" t="s">
        <v>733</v>
      </c>
      <c r="E1020" s="71">
        <v>0.32</v>
      </c>
      <c r="F1020" s="116"/>
      <c r="G1020" s="116"/>
      <c r="H1020" s="71">
        <f t="shared" si="77"/>
        <v>0.0736</v>
      </c>
      <c r="I1020" s="71">
        <f>E1020+H1020</f>
        <v>0.3936</v>
      </c>
      <c r="J1020" s="16"/>
    </row>
    <row r="1021" spans="1:10" ht="77.25" thickBot="1">
      <c r="A1021" s="66">
        <v>2871</v>
      </c>
      <c r="B1021" s="73" t="s">
        <v>732</v>
      </c>
      <c r="C1021" s="84" t="s">
        <v>1155</v>
      </c>
      <c r="D1021" s="104" t="s">
        <v>208</v>
      </c>
      <c r="E1021" s="71">
        <v>1.84</v>
      </c>
      <c r="F1021" s="117"/>
      <c r="G1021" s="117"/>
      <c r="H1021" s="71">
        <f t="shared" si="77"/>
        <v>0.4232</v>
      </c>
      <c r="I1021" s="71">
        <f>E1021+H1021</f>
        <v>2.2632000000000003</v>
      </c>
      <c r="J1021" s="16"/>
    </row>
    <row r="1022" spans="1:10" ht="77.25" thickBot="1">
      <c r="A1022" s="72">
        <v>3167</v>
      </c>
      <c r="B1022" s="73" t="s">
        <v>732</v>
      </c>
      <c r="C1022" s="84" t="s">
        <v>1154</v>
      </c>
      <c r="D1022" s="104" t="s">
        <v>733</v>
      </c>
      <c r="E1022" s="71">
        <v>9.19</v>
      </c>
      <c r="F1022" s="118"/>
      <c r="G1022" s="118"/>
      <c r="H1022" s="71">
        <f t="shared" si="77"/>
        <v>2.1137</v>
      </c>
      <c r="I1022" s="71">
        <f>E1022+H1022</f>
        <v>11.3037</v>
      </c>
      <c r="J1022" s="16"/>
    </row>
    <row r="1023" spans="1:10" ht="26.25" thickBot="1">
      <c r="A1023" s="72">
        <v>3230</v>
      </c>
      <c r="B1023" s="73" t="s">
        <v>732</v>
      </c>
      <c r="C1023" s="84" t="s">
        <v>1986</v>
      </c>
      <c r="D1023" s="104" t="s">
        <v>1987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732</v>
      </c>
      <c r="C1024" s="153" t="s">
        <v>2000</v>
      </c>
      <c r="D1024" s="73" t="s">
        <v>733</v>
      </c>
      <c r="E1024" s="372" t="s">
        <v>1999</v>
      </c>
      <c r="F1024" s="373"/>
      <c r="G1024" s="373"/>
      <c r="H1024" s="373"/>
      <c r="I1024" s="374"/>
      <c r="J1024" s="16"/>
    </row>
    <row r="1025" spans="1:10" ht="13.5" thickBot="1">
      <c r="A1025" s="66">
        <v>2873</v>
      </c>
      <c r="B1025" s="73" t="s">
        <v>644</v>
      </c>
      <c r="C1025" s="84" t="s">
        <v>645</v>
      </c>
      <c r="D1025" s="104" t="s">
        <v>733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646</v>
      </c>
      <c r="C1026" s="84" t="s">
        <v>647</v>
      </c>
      <c r="D1026" s="104" t="s">
        <v>733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732</v>
      </c>
      <c r="C1027" s="84" t="s">
        <v>2298</v>
      </c>
      <c r="D1027" s="104" t="s">
        <v>733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732</v>
      </c>
      <c r="C1028" s="84" t="s">
        <v>2299</v>
      </c>
      <c r="D1028" s="104" t="s">
        <v>733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21</v>
      </c>
      <c r="C1029" s="84" t="s">
        <v>768</v>
      </c>
      <c r="D1029" s="104" t="s">
        <v>1020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63" t="s">
        <v>666</v>
      </c>
      <c r="B1030" s="364"/>
      <c r="C1030" s="364"/>
      <c r="D1030" s="364"/>
      <c r="E1030" s="364"/>
      <c r="F1030" s="364"/>
      <c r="G1030" s="364"/>
      <c r="H1030" s="364"/>
      <c r="I1030" s="365"/>
      <c r="J1030" s="16"/>
    </row>
    <row r="1031" spans="1:10" ht="13.5" thickBot="1">
      <c r="A1031" s="119">
        <v>2892</v>
      </c>
      <c r="B1031" s="120" t="s">
        <v>21</v>
      </c>
      <c r="C1031" s="120" t="s">
        <v>667</v>
      </c>
      <c r="D1031" s="119" t="s">
        <v>1019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63" t="s">
        <v>1021</v>
      </c>
      <c r="B1032" s="364"/>
      <c r="C1032" s="364"/>
      <c r="D1032" s="364"/>
      <c r="E1032" s="364"/>
      <c r="F1032" s="364"/>
      <c r="G1032" s="364"/>
      <c r="H1032" s="364"/>
      <c r="I1032" s="365"/>
      <c r="J1032" s="16"/>
    </row>
    <row r="1033" spans="1:10" ht="13.5" thickBot="1">
      <c r="A1033" s="66">
        <v>2893</v>
      </c>
      <c r="B1033" s="109" t="s">
        <v>21</v>
      </c>
      <c r="C1033" s="84" t="s">
        <v>668</v>
      </c>
      <c r="D1033" s="104" t="s">
        <v>1020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21</v>
      </c>
      <c r="C1034" s="84" t="s">
        <v>669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63" t="s">
        <v>670</v>
      </c>
      <c r="B1035" s="364"/>
      <c r="C1035" s="364"/>
      <c r="D1035" s="364"/>
      <c r="E1035" s="364"/>
      <c r="F1035" s="364"/>
      <c r="G1035" s="364"/>
      <c r="H1035" s="364"/>
      <c r="I1035" s="365"/>
      <c r="J1035" s="16"/>
    </row>
    <row r="1036" spans="1:10" ht="13.5" thickBot="1">
      <c r="A1036" s="66">
        <v>2895</v>
      </c>
      <c r="B1036" s="109" t="s">
        <v>21</v>
      </c>
      <c r="C1036" s="84" t="s">
        <v>671</v>
      </c>
      <c r="D1036" s="104" t="s">
        <v>1022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66" t="s">
        <v>107</v>
      </c>
      <c r="B1037" s="367"/>
      <c r="C1037" s="367"/>
      <c r="D1037" s="367"/>
      <c r="E1037" s="367"/>
      <c r="F1037" s="367"/>
      <c r="G1037" s="367"/>
      <c r="H1037" s="367"/>
      <c r="I1037" s="368"/>
      <c r="J1037" s="16"/>
    </row>
    <row r="1038" spans="1:10" ht="13.5" customHeight="1" thickBot="1">
      <c r="A1038" s="66">
        <v>2050</v>
      </c>
      <c r="B1038" s="67" t="s">
        <v>21</v>
      </c>
      <c r="C1038" s="68" t="s">
        <v>108</v>
      </c>
      <c r="D1038" s="66" t="s">
        <v>109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110</v>
      </c>
      <c r="C1039" s="84" t="s">
        <v>111</v>
      </c>
      <c r="D1039" s="66" t="s">
        <v>109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112</v>
      </c>
      <c r="C1040" s="84" t="s">
        <v>113</v>
      </c>
      <c r="D1040" s="66" t="s">
        <v>109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114</v>
      </c>
      <c r="C1041" s="84" t="s">
        <v>115</v>
      </c>
      <c r="D1041" s="66" t="s">
        <v>109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116</v>
      </c>
      <c r="C1042" s="84" t="s">
        <v>117</v>
      </c>
      <c r="D1042" s="66" t="s">
        <v>109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118</v>
      </c>
      <c r="C1043" s="84" t="s">
        <v>119</v>
      </c>
      <c r="D1043" s="66" t="s">
        <v>109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120</v>
      </c>
      <c r="C1044" s="84" t="s">
        <v>121</v>
      </c>
      <c r="D1044" s="66" t="s">
        <v>109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122</v>
      </c>
      <c r="C1045" s="84" t="s">
        <v>123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124</v>
      </c>
      <c r="C1046" s="84" t="s">
        <v>125</v>
      </c>
      <c r="D1046" s="66" t="s">
        <v>109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126</v>
      </c>
      <c r="C1047" s="84" t="s">
        <v>127</v>
      </c>
      <c r="D1047" s="66" t="s">
        <v>109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128</v>
      </c>
      <c r="C1048" s="84" t="s">
        <v>129</v>
      </c>
      <c r="D1048" s="66" t="s">
        <v>109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130</v>
      </c>
      <c r="C1049" s="84" t="s">
        <v>131</v>
      </c>
      <c r="D1049" s="66" t="s">
        <v>109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132</v>
      </c>
      <c r="C1050" s="84" t="s">
        <v>133</v>
      </c>
      <c r="D1050" s="66" t="s">
        <v>109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134</v>
      </c>
      <c r="C1051" s="84" t="s">
        <v>135</v>
      </c>
      <c r="D1051" s="66" t="s">
        <v>109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136</v>
      </c>
      <c r="C1052" s="84" t="s">
        <v>137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51" t="s">
        <v>138</v>
      </c>
      <c r="B1053" s="352"/>
      <c r="C1053" s="352"/>
      <c r="D1053" s="352"/>
      <c r="E1053" s="352"/>
      <c r="F1053" s="352"/>
      <c r="G1053" s="352"/>
      <c r="H1053" s="352"/>
      <c r="I1053" s="353"/>
      <c r="J1053" s="16"/>
    </row>
    <row r="1054" spans="1:10" ht="13.5" thickBot="1">
      <c r="A1054" s="66">
        <v>2065</v>
      </c>
      <c r="B1054" s="67" t="s">
        <v>139</v>
      </c>
      <c r="C1054" s="68" t="s">
        <v>140</v>
      </c>
      <c r="D1054" s="72" t="s">
        <v>147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141</v>
      </c>
      <c r="C1055" s="68" t="s">
        <v>142</v>
      </c>
      <c r="D1055" s="72" t="s">
        <v>147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143</v>
      </c>
      <c r="C1056" s="68" t="s">
        <v>144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48" t="s">
        <v>145</v>
      </c>
      <c r="B1057" s="349"/>
      <c r="C1057" s="349"/>
      <c r="D1057" s="349"/>
      <c r="E1057" s="349"/>
      <c r="F1057" s="349"/>
      <c r="G1057" s="349"/>
      <c r="H1057" s="349"/>
      <c r="I1057" s="350"/>
      <c r="J1057" s="16"/>
    </row>
    <row r="1058" spans="1:10" ht="13.5" thickBot="1">
      <c r="A1058" s="66">
        <v>2068</v>
      </c>
      <c r="B1058" s="123" t="s">
        <v>21</v>
      </c>
      <c r="C1058" s="68" t="s">
        <v>146</v>
      </c>
      <c r="D1058" s="72" t="s">
        <v>1040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148</v>
      </c>
      <c r="C1059" s="68" t="s">
        <v>149</v>
      </c>
      <c r="D1059" s="72" t="s">
        <v>1040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150</v>
      </c>
      <c r="C1060" s="68" t="s">
        <v>151</v>
      </c>
      <c r="D1060" s="72" t="s">
        <v>1040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152</v>
      </c>
      <c r="C1061" s="68" t="s">
        <v>153</v>
      </c>
      <c r="D1061" s="72" t="s">
        <v>1040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154</v>
      </c>
      <c r="C1062" s="68" t="s">
        <v>155</v>
      </c>
      <c r="D1062" s="72" t="s">
        <v>1040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156</v>
      </c>
      <c r="C1063" s="68" t="s">
        <v>157</v>
      </c>
      <c r="D1063" s="72" t="s">
        <v>1040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152</v>
      </c>
      <c r="C1064" s="68" t="s">
        <v>158</v>
      </c>
      <c r="D1064" s="72" t="s">
        <v>1040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112</v>
      </c>
      <c r="C1065" s="68" t="s">
        <v>159</v>
      </c>
      <c r="D1065" s="72" t="s">
        <v>1040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66" t="s">
        <v>160</v>
      </c>
      <c r="B1066" s="367"/>
      <c r="C1066" s="367"/>
      <c r="D1066" s="367"/>
      <c r="E1066" s="367"/>
      <c r="F1066" s="367"/>
      <c r="G1066" s="367"/>
      <c r="H1066" s="367"/>
      <c r="I1066" s="368"/>
      <c r="J1066" s="16"/>
    </row>
    <row r="1067" spans="1:10" ht="13.5" thickBot="1">
      <c r="A1067" s="66">
        <v>2076</v>
      </c>
      <c r="B1067" s="109" t="s">
        <v>21</v>
      </c>
      <c r="C1067" s="84" t="s">
        <v>161</v>
      </c>
      <c r="D1067" s="104" t="s">
        <v>162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163</v>
      </c>
      <c r="C1068" s="84" t="s">
        <v>164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165</v>
      </c>
      <c r="C1069" s="84" t="s">
        <v>166</v>
      </c>
      <c r="D1069" s="104" t="s">
        <v>162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167</v>
      </c>
      <c r="C1070" s="84" t="s">
        <v>168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920</v>
      </c>
      <c r="C1071" s="84" t="s">
        <v>169</v>
      </c>
      <c r="D1071" s="104" t="s">
        <v>162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170</v>
      </c>
      <c r="C1072" s="84" t="s">
        <v>171</v>
      </c>
      <c r="D1072" s="104" t="s">
        <v>162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172</v>
      </c>
      <c r="C1073" s="84" t="s">
        <v>173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174</v>
      </c>
      <c r="C1074" s="84" t="s">
        <v>175</v>
      </c>
      <c r="D1074" s="104" t="s">
        <v>162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176</v>
      </c>
      <c r="C1075" s="84" t="s">
        <v>177</v>
      </c>
      <c r="D1075" s="104" t="s">
        <v>162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178</v>
      </c>
      <c r="C1076" s="84" t="s">
        <v>1995</v>
      </c>
      <c r="D1076" s="104" t="s">
        <v>162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1976</v>
      </c>
      <c r="C1077" s="84" t="s">
        <v>1977</v>
      </c>
      <c r="D1077" s="104" t="s">
        <v>1978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1979</v>
      </c>
      <c r="C1078" s="84" t="s">
        <v>1980</v>
      </c>
      <c r="D1078" s="104" t="s">
        <v>162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1981</v>
      </c>
      <c r="C1079" s="84" t="s">
        <v>1982</v>
      </c>
      <c r="D1079" s="104" t="s">
        <v>162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1983</v>
      </c>
      <c r="C1080" s="84" t="s">
        <v>1984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1985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433</v>
      </c>
      <c r="C1082" s="84" t="s">
        <v>434</v>
      </c>
      <c r="D1082" s="104" t="s">
        <v>162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996</v>
      </c>
      <c r="C1083" s="84" t="s">
        <v>997</v>
      </c>
      <c r="D1083" s="82" t="s">
        <v>162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998</v>
      </c>
      <c r="C1084" s="84" t="s">
        <v>1136</v>
      </c>
      <c r="D1084" s="82" t="s">
        <v>162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1000</v>
      </c>
      <c r="C1085" s="84" t="s">
        <v>1007</v>
      </c>
      <c r="D1085" s="82" t="s">
        <v>162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66" t="s">
        <v>179</v>
      </c>
      <c r="B1086" s="367"/>
      <c r="C1086" s="367"/>
      <c r="D1086" s="367"/>
      <c r="E1086" s="367"/>
      <c r="F1086" s="367"/>
      <c r="G1086" s="367"/>
      <c r="H1086" s="367"/>
      <c r="I1086" s="368"/>
      <c r="J1086" s="16"/>
    </row>
    <row r="1087" spans="1:10" ht="13.5" customHeight="1" thickBot="1">
      <c r="A1087" s="66">
        <v>2088</v>
      </c>
      <c r="B1087" s="105" t="s">
        <v>21</v>
      </c>
      <c r="C1087" s="84" t="s">
        <v>180</v>
      </c>
      <c r="D1087" s="104" t="s">
        <v>181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21</v>
      </c>
      <c r="C1088" s="68" t="s">
        <v>182</v>
      </c>
      <c r="D1088" s="66" t="s">
        <v>181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183</v>
      </c>
      <c r="C1089" s="84" t="s">
        <v>184</v>
      </c>
      <c r="D1089" s="104" t="s">
        <v>181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185</v>
      </c>
      <c r="C1090" s="84" t="s">
        <v>186</v>
      </c>
      <c r="D1090" s="104" t="s">
        <v>181</v>
      </c>
      <c r="E1090" s="69" t="s">
        <v>187</v>
      </c>
      <c r="F1090" s="94"/>
      <c r="G1090" s="125" t="s">
        <v>188</v>
      </c>
      <c r="H1090" s="126">
        <v>0.23</v>
      </c>
      <c r="I1090" s="69" t="s">
        <v>189</v>
      </c>
      <c r="J1090" s="16"/>
    </row>
    <row r="1091" spans="1:10" ht="13.5" thickBot="1">
      <c r="A1091" s="66">
        <v>2092</v>
      </c>
      <c r="B1091" s="109" t="s">
        <v>190</v>
      </c>
      <c r="C1091" s="84" t="s">
        <v>1059</v>
      </c>
      <c r="D1091" s="104" t="s">
        <v>181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191</v>
      </c>
      <c r="C1092" s="84" t="s">
        <v>192</v>
      </c>
      <c r="D1092" s="104" t="s">
        <v>181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193</v>
      </c>
      <c r="C1093" s="68" t="s">
        <v>194</v>
      </c>
      <c r="D1093" s="66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193</v>
      </c>
      <c r="C1094" s="68" t="s">
        <v>195</v>
      </c>
      <c r="D1094" s="66" t="s">
        <v>181</v>
      </c>
      <c r="E1094" s="69" t="s">
        <v>2224</v>
      </c>
      <c r="F1094" s="94"/>
      <c r="G1094" s="127" t="s">
        <v>188</v>
      </c>
      <c r="H1094" s="126">
        <v>0.23</v>
      </c>
      <c r="I1094" s="69" t="s">
        <v>2225</v>
      </c>
      <c r="J1094" s="16"/>
    </row>
    <row r="1095" spans="1:10" ht="13.5" thickBot="1">
      <c r="A1095" s="66">
        <v>2096</v>
      </c>
      <c r="B1095" s="67" t="s">
        <v>193</v>
      </c>
      <c r="C1095" s="68" t="s">
        <v>196</v>
      </c>
      <c r="D1095" s="66" t="s">
        <v>181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183</v>
      </c>
      <c r="C1096" s="68" t="s">
        <v>197</v>
      </c>
      <c r="D1096" s="66" t="s">
        <v>181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183</v>
      </c>
      <c r="C1097" s="68" t="s">
        <v>198</v>
      </c>
      <c r="D1097" s="66" t="s">
        <v>181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183</v>
      </c>
      <c r="C1098" s="68" t="s">
        <v>199</v>
      </c>
      <c r="D1098" s="66" t="s">
        <v>181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200</v>
      </c>
      <c r="C1099" s="68" t="s">
        <v>201</v>
      </c>
      <c r="D1099" s="66" t="s">
        <v>181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202</v>
      </c>
      <c r="C1100" s="68" t="s">
        <v>1137</v>
      </c>
      <c r="D1100" s="66" t="s">
        <v>181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202</v>
      </c>
      <c r="C1101" s="84" t="s">
        <v>1009</v>
      </c>
      <c r="D1101" s="104" t="s">
        <v>181</v>
      </c>
      <c r="E1101" s="69" t="s">
        <v>1001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1003</v>
      </c>
      <c r="J1101" s="16"/>
    </row>
    <row r="1102" spans="1:10" ht="51.75" thickBot="1">
      <c r="A1102" s="66">
        <v>2103</v>
      </c>
      <c r="B1102" s="109" t="s">
        <v>202</v>
      </c>
      <c r="C1102" s="84" t="s">
        <v>1008</v>
      </c>
      <c r="D1102" s="104" t="s">
        <v>181</v>
      </c>
      <c r="E1102" s="69" t="s">
        <v>1004</v>
      </c>
      <c r="F1102" s="94"/>
      <c r="G1102" s="125" t="s">
        <v>204</v>
      </c>
      <c r="H1102" s="126">
        <v>0.23</v>
      </c>
      <c r="I1102" s="69" t="s">
        <v>1005</v>
      </c>
      <c r="J1102" s="16"/>
    </row>
    <row r="1103" spans="1:10" ht="13.5" thickBot="1">
      <c r="A1103" s="66">
        <v>2994</v>
      </c>
      <c r="B1103" s="67" t="s">
        <v>772</v>
      </c>
      <c r="C1103" s="68" t="s">
        <v>803</v>
      </c>
      <c r="D1103" s="82" t="s">
        <v>181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772</v>
      </c>
      <c r="C1104" s="68" t="s">
        <v>774</v>
      </c>
      <c r="D1104" s="82" t="s">
        <v>181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772</v>
      </c>
      <c r="C1105" s="68" t="s">
        <v>806</v>
      </c>
      <c r="D1105" s="82" t="s">
        <v>181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772</v>
      </c>
      <c r="C1106" s="68" t="s">
        <v>1006</v>
      </c>
      <c r="D1106" s="82" t="s">
        <v>181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772</v>
      </c>
      <c r="C1107" s="84" t="s">
        <v>804</v>
      </c>
      <c r="D1107" s="82" t="s">
        <v>181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772</v>
      </c>
      <c r="C1108" s="84" t="s">
        <v>805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772</v>
      </c>
      <c r="C1109" s="68" t="s">
        <v>794</v>
      </c>
      <c r="D1109" s="82" t="s">
        <v>181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772</v>
      </c>
      <c r="C1110" s="68" t="s">
        <v>795</v>
      </c>
      <c r="D1110" s="82" t="s">
        <v>181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772</v>
      </c>
      <c r="C1111" s="68" t="s">
        <v>796</v>
      </c>
      <c r="D1111" s="82" t="s">
        <v>181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772</v>
      </c>
      <c r="C1112" s="68" t="s">
        <v>797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772</v>
      </c>
      <c r="C1113" s="68" t="s">
        <v>798</v>
      </c>
      <c r="D1113" s="66" t="s">
        <v>181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772</v>
      </c>
      <c r="C1114" s="68" t="s">
        <v>799</v>
      </c>
      <c r="D1114" s="66" t="s">
        <v>181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66" t="s">
        <v>660</v>
      </c>
      <c r="B1115" s="367"/>
      <c r="C1115" s="367"/>
      <c r="D1115" s="367"/>
      <c r="E1115" s="367"/>
      <c r="F1115" s="367"/>
      <c r="G1115" s="367"/>
      <c r="H1115" s="367"/>
      <c r="I1115" s="368"/>
    </row>
    <row r="1116" spans="1:9" ht="13.5" thickBot="1">
      <c r="A1116" s="66">
        <v>2889</v>
      </c>
      <c r="B1116" s="109" t="s">
        <v>21</v>
      </c>
      <c r="C1116" s="84" t="s">
        <v>661</v>
      </c>
      <c r="D1116" s="104" t="s">
        <v>662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21</v>
      </c>
      <c r="C1117" s="84" t="s">
        <v>663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66" t="s">
        <v>3</v>
      </c>
      <c r="B1118" s="367"/>
      <c r="C1118" s="367"/>
      <c r="D1118" s="367"/>
      <c r="E1118" s="367"/>
      <c r="F1118" s="367"/>
      <c r="G1118" s="367"/>
      <c r="H1118" s="367"/>
      <c r="I1118" s="368"/>
    </row>
    <row r="1119" spans="1:9" ht="13.5" thickBot="1">
      <c r="A1119" s="132">
        <v>2675</v>
      </c>
      <c r="B1119" s="133" t="s">
        <v>21</v>
      </c>
      <c r="C1119" s="134" t="s">
        <v>441</v>
      </c>
      <c r="D1119" s="132" t="s">
        <v>672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732</v>
      </c>
      <c r="C1120" s="134" t="s">
        <v>442</v>
      </c>
      <c r="D1120" s="132" t="s">
        <v>672</v>
      </c>
      <c r="E1120" s="135">
        <v>100</v>
      </c>
      <c r="F1120" s="136"/>
      <c r="G1120" s="136"/>
      <c r="H1120" s="100">
        <v>23</v>
      </c>
      <c r="I1120" s="100">
        <v>123</v>
      </c>
    </row>
    <row r="1121" spans="1:10" s="155" customFormat="1" ht="26.25" thickBot="1">
      <c r="A1121" s="132">
        <v>3270</v>
      </c>
      <c r="B1121" s="133" t="s">
        <v>2066</v>
      </c>
      <c r="C1121" s="134" t="s">
        <v>2067</v>
      </c>
      <c r="D1121" s="132" t="s">
        <v>672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443</v>
      </c>
      <c r="C1122" s="137" t="s">
        <v>444</v>
      </c>
      <c r="D1122" s="132" t="s">
        <v>672</v>
      </c>
      <c r="E1122" s="135">
        <v>30</v>
      </c>
      <c r="F1122" s="136"/>
      <c r="G1122" s="136"/>
      <c r="H1122" s="100">
        <v>6.9</v>
      </c>
      <c r="I1122" s="100">
        <v>36.9</v>
      </c>
    </row>
    <row r="1123" spans="1:9" ht="13.5" thickBot="1">
      <c r="A1123" s="354" t="s">
        <v>445</v>
      </c>
      <c r="B1123" s="355"/>
      <c r="C1123" s="355"/>
      <c r="D1123" s="355"/>
      <c r="E1123" s="355"/>
      <c r="F1123" s="355"/>
      <c r="G1123" s="356"/>
      <c r="H1123" s="100"/>
      <c r="I1123" s="100"/>
    </row>
    <row r="1124" spans="1:9" ht="13.5" thickBot="1">
      <c r="A1124" s="132">
        <v>2678</v>
      </c>
      <c r="B1124" s="133" t="s">
        <v>446</v>
      </c>
      <c r="C1124" s="84" t="s">
        <v>447</v>
      </c>
      <c r="D1124" s="132" t="s">
        <v>672</v>
      </c>
      <c r="E1124" s="135">
        <v>50</v>
      </c>
      <c r="F1124" s="136">
        <f aca="true" t="shared" si="95" ref="F1124:F1151">E1124*23%</f>
        <v>11.5</v>
      </c>
      <c r="G1124" s="136">
        <f aca="true" t="shared" si="96" ref="G1124:G1151">E1124+F1124</f>
        <v>61.5</v>
      </c>
      <c r="H1124" s="100">
        <f aca="true" t="shared" si="97" ref="H1124:H1153">E1124*23%</f>
        <v>11.5</v>
      </c>
      <c r="I1124" s="100">
        <f aca="true" t="shared" si="98" ref="I1124:I1153">E1124+H1124</f>
        <v>61.5</v>
      </c>
    </row>
    <row r="1125" spans="1:9" ht="26.25" thickBot="1">
      <c r="A1125" s="132">
        <v>2679</v>
      </c>
      <c r="B1125" s="133" t="s">
        <v>448</v>
      </c>
      <c r="C1125" s="84" t="s">
        <v>2230</v>
      </c>
      <c r="D1125" s="132" t="s">
        <v>672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448</v>
      </c>
      <c r="C1126" s="84" t="s">
        <v>2068</v>
      </c>
      <c r="D1126" s="132" t="s">
        <v>672</v>
      </c>
      <c r="E1126" s="135">
        <v>150</v>
      </c>
      <c r="F1126" s="136"/>
      <c r="G1126" s="136"/>
      <c r="H1126" s="100">
        <v>34.5</v>
      </c>
      <c r="I1126" s="100">
        <v>184.5</v>
      </c>
      <c r="J1126" s="177"/>
    </row>
    <row r="1127" spans="1:9" ht="26.25" thickBot="1">
      <c r="A1127" s="132">
        <v>2680</v>
      </c>
      <c r="B1127" s="133" t="s">
        <v>448</v>
      </c>
      <c r="C1127" s="84" t="s">
        <v>2371</v>
      </c>
      <c r="D1127" s="132" t="s">
        <v>672</v>
      </c>
      <c r="E1127" s="135">
        <v>200</v>
      </c>
      <c r="F1127" s="136"/>
      <c r="G1127" s="136"/>
      <c r="H1127" s="100">
        <v>46</v>
      </c>
      <c r="I1127" s="100">
        <v>246</v>
      </c>
    </row>
    <row r="1128" spans="1:9" ht="13.5" thickBot="1">
      <c r="A1128" s="132">
        <v>2681</v>
      </c>
      <c r="B1128" s="133" t="s">
        <v>448</v>
      </c>
      <c r="C1128" s="84" t="s">
        <v>449</v>
      </c>
      <c r="D1128" s="132" t="s">
        <v>672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448</v>
      </c>
      <c r="C1129" s="84" t="s">
        <v>450</v>
      </c>
      <c r="D1129" s="132" t="s">
        <v>672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448</v>
      </c>
      <c r="C1130" s="84" t="s">
        <v>451</v>
      </c>
      <c r="D1130" s="132" t="s">
        <v>672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448</v>
      </c>
      <c r="C1131" s="84" t="s">
        <v>452</v>
      </c>
      <c r="D1131" s="132" t="s">
        <v>672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453</v>
      </c>
      <c r="C1132" s="84" t="s">
        <v>454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455</v>
      </c>
      <c r="C1133" s="84" t="s">
        <v>456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455</v>
      </c>
      <c r="C1134" s="84" t="s">
        <v>2372</v>
      </c>
      <c r="D1134" s="132" t="s">
        <v>672</v>
      </c>
      <c r="E1134" s="135">
        <v>50</v>
      </c>
      <c r="F1134" s="136"/>
      <c r="G1134" s="136"/>
      <c r="H1134" s="100">
        <v>11.5</v>
      </c>
      <c r="I1134" s="100">
        <v>61.5</v>
      </c>
    </row>
    <row r="1135" spans="1:9" ht="26.25" thickBot="1">
      <c r="A1135" s="132">
        <v>2688</v>
      </c>
      <c r="B1135" s="133" t="s">
        <v>448</v>
      </c>
      <c r="C1135" s="84" t="s">
        <v>457</v>
      </c>
      <c r="D1135" s="132" t="s">
        <v>672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448</v>
      </c>
      <c r="C1136" s="84" t="s">
        <v>458</v>
      </c>
      <c r="D1136" s="132" t="s">
        <v>672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448</v>
      </c>
      <c r="C1137" s="84" t="s">
        <v>459</v>
      </c>
      <c r="D1137" s="132" t="s">
        <v>672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460</v>
      </c>
      <c r="C1138" s="84" t="s">
        <v>2373</v>
      </c>
      <c r="D1138" s="132" t="s">
        <v>672</v>
      </c>
      <c r="E1138" s="135">
        <v>300</v>
      </c>
      <c r="F1138" s="136"/>
      <c r="G1138" s="136"/>
      <c r="H1138" s="100">
        <v>69</v>
      </c>
      <c r="I1138" s="100">
        <v>369</v>
      </c>
    </row>
    <row r="1139" spans="1:9" ht="13.5" thickBot="1">
      <c r="A1139" s="132">
        <v>2692</v>
      </c>
      <c r="B1139" s="133" t="s">
        <v>460</v>
      </c>
      <c r="C1139" s="84" t="s">
        <v>2374</v>
      </c>
      <c r="D1139" s="132" t="s">
        <v>672</v>
      </c>
      <c r="E1139" s="135">
        <v>400</v>
      </c>
      <c r="F1139" s="136"/>
      <c r="G1139" s="136"/>
      <c r="H1139" s="100">
        <v>92</v>
      </c>
      <c r="I1139" s="100">
        <v>492</v>
      </c>
    </row>
    <row r="1140" spans="1:9" ht="26.25" thickBot="1">
      <c r="A1140" s="132">
        <v>2693</v>
      </c>
      <c r="B1140" s="133" t="s">
        <v>460</v>
      </c>
      <c r="C1140" s="84" t="s">
        <v>2375</v>
      </c>
      <c r="D1140" s="132" t="s">
        <v>672</v>
      </c>
      <c r="E1140" s="144">
        <v>500</v>
      </c>
      <c r="F1140" s="205"/>
      <c r="G1140" s="205"/>
      <c r="H1140" s="100">
        <v>115</v>
      </c>
      <c r="I1140" s="100">
        <v>615</v>
      </c>
    </row>
    <row r="1141" spans="1:10" s="207" customFormat="1" ht="13.5" thickBot="1">
      <c r="A1141" s="132">
        <v>3335</v>
      </c>
      <c r="B1141" s="133" t="s">
        <v>460</v>
      </c>
      <c r="C1141" s="84" t="s">
        <v>2376</v>
      </c>
      <c r="D1141" s="132" t="s">
        <v>672</v>
      </c>
      <c r="E1141" s="144">
        <v>600</v>
      </c>
      <c r="F1141" s="205"/>
      <c r="G1141" s="205"/>
      <c r="H1141" s="100">
        <v>138</v>
      </c>
      <c r="I1141" s="100">
        <v>738</v>
      </c>
      <c r="J1141" s="177"/>
    </row>
    <row r="1142" spans="1:9" ht="39" thickBot="1">
      <c r="A1142" s="132">
        <v>2694</v>
      </c>
      <c r="B1142" s="133" t="s">
        <v>461</v>
      </c>
      <c r="C1142" s="84" t="s">
        <v>462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39" thickBot="1">
      <c r="A1143" s="132">
        <v>2695</v>
      </c>
      <c r="B1143" s="133" t="s">
        <v>463</v>
      </c>
      <c r="C1143" s="84" t="s">
        <v>1115</v>
      </c>
      <c r="D1143" s="132" t="s">
        <v>672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</row>
    <row r="1144" spans="1:9" ht="13.5" thickBot="1">
      <c r="A1144" s="132">
        <v>2696</v>
      </c>
      <c r="B1144" s="133" t="s">
        <v>464</v>
      </c>
      <c r="C1144" s="84" t="s">
        <v>465</v>
      </c>
      <c r="D1144" s="132" t="s">
        <v>672</v>
      </c>
      <c r="E1144" s="135">
        <v>50</v>
      </c>
      <c r="F1144" s="136">
        <f t="shared" si="95"/>
        <v>11.5</v>
      </c>
      <c r="G1144" s="136">
        <f t="shared" si="96"/>
        <v>61.5</v>
      </c>
      <c r="H1144" s="100">
        <f t="shared" si="97"/>
        <v>11.5</v>
      </c>
      <c r="I1144" s="100">
        <f t="shared" si="98"/>
        <v>61.5</v>
      </c>
    </row>
    <row r="1145" spans="1:9" ht="13.5" thickBot="1">
      <c r="A1145" s="132">
        <v>2697</v>
      </c>
      <c r="B1145" s="133" t="s">
        <v>742</v>
      </c>
      <c r="C1145" s="84" t="s">
        <v>466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10" ht="13.5" thickBot="1">
      <c r="A1146" s="132">
        <v>2698</v>
      </c>
      <c r="B1146" s="133" t="s">
        <v>746</v>
      </c>
      <c r="C1146" s="84" t="s">
        <v>467</v>
      </c>
      <c r="D1146" s="132" t="s">
        <v>672</v>
      </c>
      <c r="E1146" s="135">
        <v>200</v>
      </c>
      <c r="F1146" s="136"/>
      <c r="G1146" s="136"/>
      <c r="H1146" s="100">
        <v>46</v>
      </c>
      <c r="I1146" s="100">
        <v>246</v>
      </c>
      <c r="J1146" s="16"/>
    </row>
    <row r="1147" spans="1:10" ht="26.25" thickBot="1">
      <c r="A1147" s="132">
        <v>2699</v>
      </c>
      <c r="B1147" s="133" t="s">
        <v>468</v>
      </c>
      <c r="C1147" s="84" t="s">
        <v>469</v>
      </c>
      <c r="D1147" s="132" t="s">
        <v>672</v>
      </c>
      <c r="E1147" s="135">
        <v>300</v>
      </c>
      <c r="F1147" s="136">
        <f t="shared" si="95"/>
        <v>69</v>
      </c>
      <c r="G1147" s="136">
        <f t="shared" si="96"/>
        <v>369</v>
      </c>
      <c r="H1147" s="100">
        <f t="shared" si="97"/>
        <v>69</v>
      </c>
      <c r="I1147" s="100">
        <f t="shared" si="98"/>
        <v>369</v>
      </c>
      <c r="J1147" s="16"/>
    </row>
    <row r="1148" spans="1:10" ht="26.25" thickBot="1">
      <c r="A1148" s="132">
        <v>2700</v>
      </c>
      <c r="B1148" s="133" t="s">
        <v>470</v>
      </c>
      <c r="C1148" s="84" t="s">
        <v>2377</v>
      </c>
      <c r="D1148" s="132" t="s">
        <v>672</v>
      </c>
      <c r="E1148" s="135">
        <v>250</v>
      </c>
      <c r="F1148" s="136"/>
      <c r="G1148" s="136"/>
      <c r="H1148" s="100">
        <v>57.5</v>
      </c>
      <c r="I1148" s="100">
        <v>307.5</v>
      </c>
      <c r="J1148" s="16"/>
    </row>
    <row r="1149" spans="1:10" ht="13.5" thickBot="1">
      <c r="A1149" s="132">
        <v>2703</v>
      </c>
      <c r="B1149" s="133" t="s">
        <v>460</v>
      </c>
      <c r="C1149" s="84" t="s">
        <v>471</v>
      </c>
      <c r="D1149" s="132" t="s">
        <v>672</v>
      </c>
      <c r="E1149" s="135">
        <v>350</v>
      </c>
      <c r="F1149" s="136">
        <f t="shared" si="95"/>
        <v>80.5</v>
      </c>
      <c r="G1149" s="136">
        <f t="shared" si="96"/>
        <v>430.5</v>
      </c>
      <c r="H1149" s="100">
        <f t="shared" si="97"/>
        <v>80.5</v>
      </c>
      <c r="I1149" s="100">
        <f t="shared" si="98"/>
        <v>430.5</v>
      </c>
      <c r="J1149" s="16"/>
    </row>
    <row r="1150" spans="1:10" ht="13.5" thickBot="1">
      <c r="A1150" s="132">
        <v>2704</v>
      </c>
      <c r="B1150" s="133" t="s">
        <v>460</v>
      </c>
      <c r="C1150" s="84" t="s">
        <v>472</v>
      </c>
      <c r="D1150" s="132" t="s">
        <v>672</v>
      </c>
      <c r="E1150" s="135">
        <v>600</v>
      </c>
      <c r="F1150" s="136">
        <f t="shared" si="95"/>
        <v>138</v>
      </c>
      <c r="G1150" s="136">
        <f t="shared" si="96"/>
        <v>738</v>
      </c>
      <c r="H1150" s="100">
        <f t="shared" si="97"/>
        <v>138</v>
      </c>
      <c r="I1150" s="100">
        <f t="shared" si="98"/>
        <v>738</v>
      </c>
      <c r="J1150" s="16"/>
    </row>
    <row r="1151" spans="1:10" ht="13.5" thickBot="1">
      <c r="A1151" s="132">
        <v>2705</v>
      </c>
      <c r="B1151" s="133" t="s">
        <v>460</v>
      </c>
      <c r="C1151" s="84" t="s">
        <v>473</v>
      </c>
      <c r="D1151" s="132" t="s">
        <v>672</v>
      </c>
      <c r="E1151" s="135">
        <v>800</v>
      </c>
      <c r="F1151" s="136">
        <f t="shared" si="95"/>
        <v>184</v>
      </c>
      <c r="G1151" s="136">
        <f t="shared" si="96"/>
        <v>984</v>
      </c>
      <c r="H1151" s="100">
        <f t="shared" si="97"/>
        <v>184</v>
      </c>
      <c r="I1151" s="100">
        <f t="shared" si="98"/>
        <v>984</v>
      </c>
      <c r="J1151" s="16"/>
    </row>
    <row r="1152" spans="1:10" ht="26.25" thickBot="1">
      <c r="A1152" s="82">
        <v>3140</v>
      </c>
      <c r="B1152" s="83" t="s">
        <v>461</v>
      </c>
      <c r="C1152" s="84" t="s">
        <v>2378</v>
      </c>
      <c r="D1152" s="132" t="s">
        <v>672</v>
      </c>
      <c r="E1152" s="85">
        <v>300</v>
      </c>
      <c r="F1152" s="65"/>
      <c r="G1152" s="65"/>
      <c r="H1152" s="71">
        <v>69</v>
      </c>
      <c r="I1152" s="71">
        <v>369</v>
      </c>
      <c r="J1152" s="16"/>
    </row>
    <row r="1153" spans="1:10" ht="26.25" thickBot="1">
      <c r="A1153" s="72">
        <v>3168</v>
      </c>
      <c r="B1153" s="77" t="s">
        <v>1101</v>
      </c>
      <c r="C1153" s="78" t="s">
        <v>1102</v>
      </c>
      <c r="D1153" s="138" t="s">
        <v>672</v>
      </c>
      <c r="E1153" s="139">
        <v>100</v>
      </c>
      <c r="F1153" s="75"/>
      <c r="G1153" s="75"/>
      <c r="H1153" s="71">
        <f t="shared" si="97"/>
        <v>23</v>
      </c>
      <c r="I1153" s="71">
        <f t="shared" si="98"/>
        <v>123</v>
      </c>
      <c r="J1153" s="16"/>
    </row>
    <row r="1154" spans="1:9" s="208" customFormat="1" ht="15" thickBot="1">
      <c r="A1154" s="72">
        <v>3425</v>
      </c>
      <c r="B1154" s="77" t="s">
        <v>613</v>
      </c>
      <c r="C1154" s="78" t="s">
        <v>2367</v>
      </c>
      <c r="D1154" s="138" t="s">
        <v>672</v>
      </c>
      <c r="E1154" s="139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9" s="208" customFormat="1" ht="15" thickBot="1">
      <c r="A1155" s="72">
        <v>3426</v>
      </c>
      <c r="B1155" s="77" t="s">
        <v>461</v>
      </c>
      <c r="C1155" s="78" t="s">
        <v>2368</v>
      </c>
      <c r="D1155" s="138" t="s">
        <v>672</v>
      </c>
      <c r="E1155" s="139">
        <v>150</v>
      </c>
      <c r="F1155" s="75"/>
      <c r="G1155" s="75"/>
      <c r="H1155" s="71">
        <f>(E1155*23%)</f>
        <v>34.5</v>
      </c>
      <c r="I1155" s="71">
        <f>E1155+H1155</f>
        <v>184.5</v>
      </c>
    </row>
    <row r="1156" spans="1:9" s="208" customFormat="1" ht="26.25" thickBot="1">
      <c r="A1156" s="72">
        <v>3427</v>
      </c>
      <c r="B1156" s="77" t="s">
        <v>1101</v>
      </c>
      <c r="C1156" s="78" t="s">
        <v>2369</v>
      </c>
      <c r="D1156" s="138" t="s">
        <v>672</v>
      </c>
      <c r="E1156" s="139">
        <v>300</v>
      </c>
      <c r="F1156" s="75"/>
      <c r="G1156" s="75"/>
      <c r="H1156" s="71">
        <f>(E1156*23%)</f>
        <v>69</v>
      </c>
      <c r="I1156" s="71">
        <f>E1156+H1156</f>
        <v>369</v>
      </c>
    </row>
    <row r="1157" spans="1:9" s="208" customFormat="1" ht="14.25" customHeight="1" thickBot="1">
      <c r="A1157" s="72">
        <v>3428</v>
      </c>
      <c r="B1157" s="77" t="s">
        <v>461</v>
      </c>
      <c r="C1157" s="78" t="s">
        <v>2370</v>
      </c>
      <c r="D1157" s="138" t="s">
        <v>672</v>
      </c>
      <c r="E1157" s="139">
        <v>100</v>
      </c>
      <c r="F1157" s="75"/>
      <c r="G1157" s="75"/>
      <c r="H1157" s="71">
        <f>(E1157*23%)</f>
        <v>23</v>
      </c>
      <c r="I1157" s="71">
        <f>E1157+H1157</f>
        <v>123</v>
      </c>
    </row>
    <row r="1158" spans="1:10" ht="13.5" thickBot="1">
      <c r="A1158" s="354" t="s">
        <v>474</v>
      </c>
      <c r="B1158" s="355"/>
      <c r="C1158" s="355"/>
      <c r="D1158" s="355"/>
      <c r="E1158" s="355"/>
      <c r="F1158" s="355"/>
      <c r="G1158" s="356"/>
      <c r="H1158" s="100"/>
      <c r="I1158" s="100"/>
      <c r="J1158" s="16"/>
    </row>
    <row r="1159" spans="1:10" ht="13.5" thickBot="1">
      <c r="A1159" s="132">
        <v>2706</v>
      </c>
      <c r="B1159" s="133" t="s">
        <v>734</v>
      </c>
      <c r="C1159" s="84" t="s">
        <v>735</v>
      </c>
      <c r="D1159" s="132" t="s">
        <v>672</v>
      </c>
      <c r="E1159" s="135">
        <v>300</v>
      </c>
      <c r="F1159" s="140">
        <f aca="true" t="shared" si="99" ref="F1159:F1194">E1159*23%</f>
        <v>69</v>
      </c>
      <c r="G1159" s="140">
        <f aca="true" t="shared" si="100" ref="G1159:G1194">E1159+F1159</f>
        <v>369</v>
      </c>
      <c r="H1159" s="100">
        <f aca="true" t="shared" si="101" ref="H1159:H1217">E1159*23%</f>
        <v>69</v>
      </c>
      <c r="I1159" s="100">
        <f aca="true" t="shared" si="102" ref="I1159:I1217">E1159+H1159</f>
        <v>369</v>
      </c>
      <c r="J1159" s="16"/>
    </row>
    <row r="1160" spans="1:11" ht="13.5" thickBot="1">
      <c r="A1160" s="132">
        <v>2707</v>
      </c>
      <c r="B1160" s="133" t="s">
        <v>737</v>
      </c>
      <c r="C1160" s="84" t="s">
        <v>1138</v>
      </c>
      <c r="D1160" s="132" t="s">
        <v>672</v>
      </c>
      <c r="E1160" s="135">
        <v>400</v>
      </c>
      <c r="F1160" s="140">
        <f t="shared" si="99"/>
        <v>92</v>
      </c>
      <c r="G1160" s="140">
        <f t="shared" si="100"/>
        <v>492</v>
      </c>
      <c r="H1160" s="100">
        <f t="shared" si="101"/>
        <v>92</v>
      </c>
      <c r="I1160" s="100">
        <f t="shared" si="102"/>
        <v>492</v>
      </c>
      <c r="J1160" s="16"/>
      <c r="K1160" s="207"/>
    </row>
    <row r="1161" spans="1:11" ht="13.5" thickBot="1">
      <c r="A1161" s="132">
        <v>2708</v>
      </c>
      <c r="B1161" s="133" t="s">
        <v>738</v>
      </c>
      <c r="C1161" s="84" t="s">
        <v>2360</v>
      </c>
      <c r="D1161" s="132" t="s">
        <v>672</v>
      </c>
      <c r="E1161" s="135">
        <v>750</v>
      </c>
      <c r="F1161" s="140">
        <f t="shared" si="99"/>
        <v>172.5</v>
      </c>
      <c r="G1161" s="140">
        <f t="shared" si="100"/>
        <v>922.5</v>
      </c>
      <c r="H1161" s="100">
        <f t="shared" si="101"/>
        <v>172.5</v>
      </c>
      <c r="I1161" s="100">
        <f t="shared" si="102"/>
        <v>922.5</v>
      </c>
      <c r="J1161" s="16"/>
      <c r="K1161" s="207"/>
    </row>
    <row r="1162" spans="1:11" ht="13.5" thickBot="1">
      <c r="A1162" s="132">
        <v>2711</v>
      </c>
      <c r="B1162" s="133" t="s">
        <v>740</v>
      </c>
      <c r="C1162" s="84" t="s">
        <v>475</v>
      </c>
      <c r="D1162" s="132" t="s">
        <v>672</v>
      </c>
      <c r="E1162" s="135">
        <v>50</v>
      </c>
      <c r="F1162" s="140">
        <f t="shared" si="99"/>
        <v>11.5</v>
      </c>
      <c r="G1162" s="140">
        <f t="shared" si="100"/>
        <v>61.5</v>
      </c>
      <c r="H1162" s="100">
        <f t="shared" si="101"/>
        <v>11.5</v>
      </c>
      <c r="I1162" s="100">
        <f t="shared" si="102"/>
        <v>61.5</v>
      </c>
      <c r="J1162" s="16"/>
      <c r="K1162" s="207"/>
    </row>
    <row r="1163" spans="1:11" ht="26.25" thickBot="1">
      <c r="A1163" s="132">
        <v>2712</v>
      </c>
      <c r="B1163" s="133" t="s">
        <v>741</v>
      </c>
      <c r="C1163" s="84" t="s">
        <v>2361</v>
      </c>
      <c r="D1163" s="132" t="s">
        <v>672</v>
      </c>
      <c r="E1163" s="135">
        <v>100</v>
      </c>
      <c r="F1163" s="140">
        <f t="shared" si="99"/>
        <v>23</v>
      </c>
      <c r="G1163" s="140">
        <f t="shared" si="100"/>
        <v>123</v>
      </c>
      <c r="H1163" s="100">
        <f t="shared" si="101"/>
        <v>23</v>
      </c>
      <c r="I1163" s="100">
        <f t="shared" si="102"/>
        <v>123</v>
      </c>
      <c r="J1163" s="16"/>
      <c r="K1163" s="207"/>
    </row>
    <row r="1164" spans="1:11" ht="13.5" thickBot="1">
      <c r="A1164" s="132">
        <v>2713</v>
      </c>
      <c r="B1164" s="133" t="s">
        <v>742</v>
      </c>
      <c r="C1164" s="84" t="s">
        <v>743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2714</v>
      </c>
      <c r="B1165" s="133" t="s">
        <v>744</v>
      </c>
      <c r="C1165" s="84" t="s">
        <v>745</v>
      </c>
      <c r="D1165" s="132" t="s">
        <v>672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  <c r="K1165" s="207"/>
    </row>
    <row r="1166" spans="1:11" ht="13.5" thickBot="1">
      <c r="A1166" s="132">
        <v>2715</v>
      </c>
      <c r="B1166" s="133" t="s">
        <v>746</v>
      </c>
      <c r="C1166" s="84" t="s">
        <v>747</v>
      </c>
      <c r="D1166" s="132" t="s">
        <v>672</v>
      </c>
      <c r="E1166" s="135">
        <v>200</v>
      </c>
      <c r="F1166" s="140">
        <f t="shared" si="99"/>
        <v>46</v>
      </c>
      <c r="G1166" s="140">
        <f t="shared" si="100"/>
        <v>246</v>
      </c>
      <c r="H1166" s="100">
        <f t="shared" si="101"/>
        <v>46</v>
      </c>
      <c r="I1166" s="100">
        <f t="shared" si="102"/>
        <v>246</v>
      </c>
      <c r="J1166" s="16"/>
      <c r="K1166" s="207"/>
    </row>
    <row r="1167" spans="1:11" ht="13.5" thickBot="1">
      <c r="A1167" s="132">
        <v>2716</v>
      </c>
      <c r="B1167" s="133" t="s">
        <v>740</v>
      </c>
      <c r="C1167" s="84" t="s">
        <v>748</v>
      </c>
      <c r="D1167" s="132" t="s">
        <v>672</v>
      </c>
      <c r="E1167" s="135">
        <v>260</v>
      </c>
      <c r="F1167" s="140">
        <f t="shared" si="99"/>
        <v>59.800000000000004</v>
      </c>
      <c r="G1167" s="140">
        <f t="shared" si="100"/>
        <v>319.8</v>
      </c>
      <c r="H1167" s="100">
        <f t="shared" si="101"/>
        <v>59.800000000000004</v>
      </c>
      <c r="I1167" s="100">
        <f t="shared" si="102"/>
        <v>319.8</v>
      </c>
      <c r="J1167" s="16"/>
      <c r="K1167" s="207"/>
    </row>
    <row r="1168" spans="1:11" ht="13.5" thickBot="1">
      <c r="A1168" s="132">
        <v>2717</v>
      </c>
      <c r="B1168" s="133" t="s">
        <v>740</v>
      </c>
      <c r="C1168" s="84" t="s">
        <v>749</v>
      </c>
      <c r="D1168" s="132" t="s">
        <v>672</v>
      </c>
      <c r="E1168" s="135">
        <v>320</v>
      </c>
      <c r="F1168" s="140">
        <f t="shared" si="99"/>
        <v>73.60000000000001</v>
      </c>
      <c r="G1168" s="140">
        <f t="shared" si="100"/>
        <v>393.6</v>
      </c>
      <c r="H1168" s="100">
        <f t="shared" si="101"/>
        <v>73.60000000000001</v>
      </c>
      <c r="I1168" s="100">
        <f t="shared" si="102"/>
        <v>393.6</v>
      </c>
      <c r="J1168" s="16"/>
      <c r="K1168" s="207"/>
    </row>
    <row r="1169" spans="1:11" ht="13.5" thickBot="1">
      <c r="A1169" s="132">
        <v>2718</v>
      </c>
      <c r="B1169" s="133" t="s">
        <v>13</v>
      </c>
      <c r="C1169" s="84" t="s">
        <v>476</v>
      </c>
      <c r="D1169" s="132" t="s">
        <v>672</v>
      </c>
      <c r="E1169" s="135">
        <v>800</v>
      </c>
      <c r="F1169" s="140">
        <f t="shared" si="99"/>
        <v>184</v>
      </c>
      <c r="G1169" s="140">
        <f t="shared" si="100"/>
        <v>984</v>
      </c>
      <c r="H1169" s="100">
        <f t="shared" si="101"/>
        <v>184</v>
      </c>
      <c r="I1169" s="100">
        <f t="shared" si="102"/>
        <v>984</v>
      </c>
      <c r="J1169" s="16"/>
      <c r="K1169" s="207"/>
    </row>
    <row r="1170" spans="1:11" ht="13.5" thickBot="1">
      <c r="A1170" s="132">
        <v>2719</v>
      </c>
      <c r="B1170" s="133" t="s">
        <v>13</v>
      </c>
      <c r="C1170" s="84" t="s">
        <v>477</v>
      </c>
      <c r="D1170" s="132" t="s">
        <v>672</v>
      </c>
      <c r="E1170" s="135">
        <v>1000</v>
      </c>
      <c r="F1170" s="140">
        <f t="shared" si="99"/>
        <v>230</v>
      </c>
      <c r="G1170" s="140">
        <f t="shared" si="100"/>
        <v>1230</v>
      </c>
      <c r="H1170" s="100">
        <f t="shared" si="101"/>
        <v>230</v>
      </c>
      <c r="I1170" s="100">
        <f t="shared" si="102"/>
        <v>1230</v>
      </c>
      <c r="J1170" s="16"/>
      <c r="K1170" s="207"/>
    </row>
    <row r="1171" spans="1:11" ht="13.5" thickBot="1">
      <c r="A1171" s="132">
        <v>2720</v>
      </c>
      <c r="B1171" s="133" t="s">
        <v>750</v>
      </c>
      <c r="C1171" s="84" t="s">
        <v>751</v>
      </c>
      <c r="D1171" s="132" t="s">
        <v>672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  <c r="K1171" s="207"/>
    </row>
    <row r="1172" spans="1:11" ht="26.25" thickBot="1">
      <c r="A1172" s="132">
        <v>2721</v>
      </c>
      <c r="B1172" s="133" t="s">
        <v>750</v>
      </c>
      <c r="C1172" s="84" t="s">
        <v>2362</v>
      </c>
      <c r="D1172" s="132" t="s">
        <v>672</v>
      </c>
      <c r="E1172" s="135">
        <v>100</v>
      </c>
      <c r="F1172" s="140">
        <f t="shared" si="99"/>
        <v>23</v>
      </c>
      <c r="G1172" s="140">
        <f t="shared" si="100"/>
        <v>123</v>
      </c>
      <c r="H1172" s="100">
        <f t="shared" si="101"/>
        <v>23</v>
      </c>
      <c r="I1172" s="100">
        <f t="shared" si="102"/>
        <v>123</v>
      </c>
      <c r="J1172" s="16"/>
      <c r="K1172" s="207"/>
    </row>
    <row r="1173" spans="1:11" ht="13.5" thickBot="1">
      <c r="A1173" s="132">
        <v>2722</v>
      </c>
      <c r="B1173" s="133" t="s">
        <v>752</v>
      </c>
      <c r="C1173" s="84" t="s">
        <v>753</v>
      </c>
      <c r="D1173" s="132" t="s">
        <v>672</v>
      </c>
      <c r="E1173" s="135">
        <v>800</v>
      </c>
      <c r="F1173" s="140">
        <f t="shared" si="99"/>
        <v>184</v>
      </c>
      <c r="G1173" s="140">
        <f t="shared" si="100"/>
        <v>984</v>
      </c>
      <c r="H1173" s="100">
        <f t="shared" si="101"/>
        <v>184</v>
      </c>
      <c r="I1173" s="100">
        <f t="shared" si="102"/>
        <v>984</v>
      </c>
      <c r="J1173" s="16"/>
      <c r="K1173" s="207"/>
    </row>
    <row r="1174" spans="1:11" ht="13.5" thickBot="1">
      <c r="A1174" s="132">
        <v>2723</v>
      </c>
      <c r="B1174" s="133" t="s">
        <v>4</v>
      </c>
      <c r="C1174" s="84" t="s">
        <v>11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2724</v>
      </c>
      <c r="B1175" s="133" t="s">
        <v>5</v>
      </c>
      <c r="C1175" s="84" t="s">
        <v>720</v>
      </c>
      <c r="D1175" s="132" t="s">
        <v>672</v>
      </c>
      <c r="E1175" s="135">
        <v>750</v>
      </c>
      <c r="F1175" s="140">
        <f t="shared" si="99"/>
        <v>172.5</v>
      </c>
      <c r="G1175" s="140">
        <f t="shared" si="100"/>
        <v>922.5</v>
      </c>
      <c r="H1175" s="100">
        <f t="shared" si="101"/>
        <v>172.5</v>
      </c>
      <c r="I1175" s="100">
        <f t="shared" si="102"/>
        <v>922.5</v>
      </c>
      <c r="J1175" s="16"/>
      <c r="K1175" s="207"/>
    </row>
    <row r="1176" spans="1:11" ht="13.5" thickBot="1">
      <c r="A1176" s="132">
        <v>2725</v>
      </c>
      <c r="B1176" s="133" t="s">
        <v>6</v>
      </c>
      <c r="C1176" s="84" t="s">
        <v>721</v>
      </c>
      <c r="D1176" s="132" t="s">
        <v>672</v>
      </c>
      <c r="E1176" s="135">
        <v>550</v>
      </c>
      <c r="F1176" s="140">
        <f t="shared" si="99"/>
        <v>126.5</v>
      </c>
      <c r="G1176" s="140">
        <f t="shared" si="100"/>
        <v>676.5</v>
      </c>
      <c r="H1176" s="100">
        <f t="shared" si="101"/>
        <v>126.5</v>
      </c>
      <c r="I1176" s="100">
        <f t="shared" si="102"/>
        <v>676.5</v>
      </c>
      <c r="J1176" s="16"/>
      <c r="K1176" s="207"/>
    </row>
    <row r="1177" spans="1:11" ht="13.5" thickBot="1">
      <c r="A1177" s="132">
        <v>2726</v>
      </c>
      <c r="B1177" s="133" t="s">
        <v>6</v>
      </c>
      <c r="C1177" s="84" t="s">
        <v>722</v>
      </c>
      <c r="D1177" s="132" t="s">
        <v>672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  <c r="K1177" s="207"/>
    </row>
    <row r="1178" spans="1:11" ht="13.5" thickBot="1">
      <c r="A1178" s="132">
        <v>2728</v>
      </c>
      <c r="B1178" s="133" t="s">
        <v>7</v>
      </c>
      <c r="C1178" s="84" t="s">
        <v>8</v>
      </c>
      <c r="D1178" s="132" t="s">
        <v>672</v>
      </c>
      <c r="E1178" s="135">
        <v>80</v>
      </c>
      <c r="F1178" s="140">
        <f t="shared" si="99"/>
        <v>18.400000000000002</v>
      </c>
      <c r="G1178" s="140">
        <f t="shared" si="100"/>
        <v>98.4</v>
      </c>
      <c r="H1178" s="100">
        <f t="shared" si="101"/>
        <v>18.400000000000002</v>
      </c>
      <c r="I1178" s="100">
        <f t="shared" si="102"/>
        <v>98.4</v>
      </c>
      <c r="J1178" s="16"/>
      <c r="K1178" s="207"/>
    </row>
    <row r="1179" spans="1:11" ht="13.5" thickBot="1">
      <c r="A1179" s="132">
        <v>2729</v>
      </c>
      <c r="B1179" s="133" t="s">
        <v>754</v>
      </c>
      <c r="C1179" s="84" t="s">
        <v>755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2730</v>
      </c>
      <c r="B1180" s="133" t="s">
        <v>9</v>
      </c>
      <c r="C1180" s="84" t="s">
        <v>723</v>
      </c>
      <c r="D1180" s="132" t="s">
        <v>672</v>
      </c>
      <c r="E1180" s="135">
        <v>400</v>
      </c>
      <c r="F1180" s="140">
        <f t="shared" si="99"/>
        <v>92</v>
      </c>
      <c r="G1180" s="140">
        <f t="shared" si="100"/>
        <v>492</v>
      </c>
      <c r="H1180" s="100">
        <f t="shared" si="101"/>
        <v>92</v>
      </c>
      <c r="I1180" s="100">
        <f t="shared" si="102"/>
        <v>492</v>
      </c>
      <c r="J1180" s="16"/>
      <c r="K1180" s="207"/>
    </row>
    <row r="1181" spans="1:11" ht="13.5" thickBot="1">
      <c r="A1181" s="132">
        <v>2731</v>
      </c>
      <c r="B1181" s="133" t="s">
        <v>10</v>
      </c>
      <c r="C1181" s="84" t="s">
        <v>724</v>
      </c>
      <c r="D1181" s="132" t="s">
        <v>672</v>
      </c>
      <c r="E1181" s="135">
        <v>250</v>
      </c>
      <c r="F1181" s="140">
        <f t="shared" si="99"/>
        <v>57.5</v>
      </c>
      <c r="G1181" s="140">
        <f t="shared" si="100"/>
        <v>307.5</v>
      </c>
      <c r="H1181" s="100">
        <f t="shared" si="101"/>
        <v>57.5</v>
      </c>
      <c r="I1181" s="100">
        <f t="shared" si="102"/>
        <v>307.5</v>
      </c>
      <c r="J1181" s="16"/>
      <c r="K1181" s="207"/>
    </row>
    <row r="1182" spans="1:11" ht="13.5" thickBot="1">
      <c r="A1182" s="132">
        <v>2733</v>
      </c>
      <c r="B1182" s="133" t="s">
        <v>739</v>
      </c>
      <c r="C1182" s="84" t="s">
        <v>756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2735</v>
      </c>
      <c r="B1183" s="133" t="s">
        <v>757</v>
      </c>
      <c r="C1183" s="84" t="s">
        <v>2363</v>
      </c>
      <c r="D1183" s="132" t="s">
        <v>672</v>
      </c>
      <c r="E1183" s="135">
        <v>100</v>
      </c>
      <c r="F1183" s="140">
        <f t="shared" si="99"/>
        <v>23</v>
      </c>
      <c r="G1183" s="140">
        <f t="shared" si="100"/>
        <v>123</v>
      </c>
      <c r="H1183" s="100">
        <f t="shared" si="101"/>
        <v>23</v>
      </c>
      <c r="I1183" s="100">
        <f t="shared" si="102"/>
        <v>123</v>
      </c>
      <c r="J1183" s="16"/>
      <c r="K1183" s="207"/>
    </row>
    <row r="1184" spans="1:11" ht="13.5" thickBot="1">
      <c r="A1184" s="132">
        <v>3247</v>
      </c>
      <c r="B1184" s="133" t="s">
        <v>2020</v>
      </c>
      <c r="C1184" s="84" t="s">
        <v>2021</v>
      </c>
      <c r="D1184" s="132" t="s">
        <v>672</v>
      </c>
      <c r="E1184" s="135">
        <v>100</v>
      </c>
      <c r="F1184" s="140"/>
      <c r="G1184" s="140"/>
      <c r="H1184" s="100">
        <f>E1184*23%</f>
        <v>23</v>
      </c>
      <c r="I1184" s="100">
        <f>E1184+H1184</f>
        <v>123</v>
      </c>
      <c r="J1184" s="16"/>
      <c r="K1184" s="207"/>
    </row>
    <row r="1185" spans="1:11" ht="13.5" thickBot="1">
      <c r="A1185" s="132">
        <v>2736</v>
      </c>
      <c r="B1185" s="133" t="s">
        <v>750</v>
      </c>
      <c r="C1185" s="84" t="s">
        <v>478</v>
      </c>
      <c r="D1185" s="132" t="s">
        <v>672</v>
      </c>
      <c r="E1185" s="135">
        <v>1900</v>
      </c>
      <c r="F1185" s="140">
        <f t="shared" si="99"/>
        <v>437</v>
      </c>
      <c r="G1185" s="140">
        <f t="shared" si="100"/>
        <v>2337</v>
      </c>
      <c r="H1185" s="100">
        <f t="shared" si="101"/>
        <v>437</v>
      </c>
      <c r="I1185" s="100">
        <f t="shared" si="102"/>
        <v>2337</v>
      </c>
      <c r="J1185" s="16"/>
      <c r="K1185" s="207"/>
    </row>
    <row r="1186" spans="1:11" ht="13.5" thickBot="1">
      <c r="A1186" s="132">
        <v>2737</v>
      </c>
      <c r="B1186" s="133" t="s">
        <v>479</v>
      </c>
      <c r="C1186" s="84" t="s">
        <v>480</v>
      </c>
      <c r="D1186" s="132" t="s">
        <v>672</v>
      </c>
      <c r="E1186" s="135">
        <v>350</v>
      </c>
      <c r="F1186" s="140">
        <f t="shared" si="99"/>
        <v>80.5</v>
      </c>
      <c r="G1186" s="140">
        <f t="shared" si="100"/>
        <v>430.5</v>
      </c>
      <c r="H1186" s="100">
        <f t="shared" si="101"/>
        <v>80.5</v>
      </c>
      <c r="I1186" s="100">
        <f t="shared" si="102"/>
        <v>430.5</v>
      </c>
      <c r="J1186" s="16"/>
      <c r="K1186" s="207"/>
    </row>
    <row r="1187" spans="1:11" ht="13.5" thickBot="1">
      <c r="A1187" s="132">
        <v>2738</v>
      </c>
      <c r="B1187" s="133" t="s">
        <v>758</v>
      </c>
      <c r="C1187" s="84" t="s">
        <v>759</v>
      </c>
      <c r="D1187" s="132" t="s">
        <v>672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  <c r="K1187" s="207"/>
    </row>
    <row r="1188" spans="1:11" ht="13.5" thickBot="1">
      <c r="A1188" s="132">
        <v>2739</v>
      </c>
      <c r="B1188" s="133" t="s">
        <v>758</v>
      </c>
      <c r="C1188" s="84" t="s">
        <v>481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2740</v>
      </c>
      <c r="B1189" s="133" t="s">
        <v>750</v>
      </c>
      <c r="C1189" s="84" t="s">
        <v>2231</v>
      </c>
      <c r="D1189" s="132" t="s">
        <v>672</v>
      </c>
      <c r="E1189" s="135">
        <v>50</v>
      </c>
      <c r="F1189" s="140">
        <f t="shared" si="99"/>
        <v>11.5</v>
      </c>
      <c r="G1189" s="140">
        <f t="shared" si="100"/>
        <v>61.5</v>
      </c>
      <c r="H1189" s="100">
        <f t="shared" si="101"/>
        <v>11.5</v>
      </c>
      <c r="I1189" s="100">
        <f t="shared" si="102"/>
        <v>61.5</v>
      </c>
      <c r="J1189" s="16"/>
      <c r="K1189" s="207"/>
    </row>
    <row r="1190" spans="1:11" ht="13.5" thickBot="1">
      <c r="A1190" s="132">
        <v>2741</v>
      </c>
      <c r="B1190" s="133" t="s">
        <v>732</v>
      </c>
      <c r="C1190" s="84" t="s">
        <v>0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K1190" s="207"/>
    </row>
    <row r="1191" spans="1:11" ht="13.5" thickBot="1">
      <c r="A1191" s="132">
        <v>2742</v>
      </c>
      <c r="B1191" s="133" t="s">
        <v>750</v>
      </c>
      <c r="C1191" s="84" t="s">
        <v>1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2743</v>
      </c>
      <c r="B1192" s="133" t="s">
        <v>750</v>
      </c>
      <c r="C1192" s="84" t="s">
        <v>2</v>
      </c>
      <c r="D1192" s="132" t="s">
        <v>672</v>
      </c>
      <c r="E1192" s="135">
        <v>40</v>
      </c>
      <c r="F1192" s="140">
        <f t="shared" si="99"/>
        <v>9.200000000000001</v>
      </c>
      <c r="G1192" s="140">
        <f t="shared" si="100"/>
        <v>49.2</v>
      </c>
      <c r="H1192" s="100">
        <f t="shared" si="101"/>
        <v>9.200000000000001</v>
      </c>
      <c r="I1192" s="100">
        <f t="shared" si="102"/>
        <v>49.2</v>
      </c>
      <c r="K1192" s="207"/>
    </row>
    <row r="1193" spans="1:11" ht="13.5" thickBot="1">
      <c r="A1193" s="132">
        <v>2744</v>
      </c>
      <c r="B1193" s="133" t="s">
        <v>750</v>
      </c>
      <c r="C1193" s="84" t="s">
        <v>482</v>
      </c>
      <c r="D1193" s="132" t="s">
        <v>672</v>
      </c>
      <c r="E1193" s="135">
        <v>550</v>
      </c>
      <c r="F1193" s="140">
        <f t="shared" si="99"/>
        <v>126.5</v>
      </c>
      <c r="G1193" s="140">
        <f t="shared" si="100"/>
        <v>676.5</v>
      </c>
      <c r="H1193" s="100">
        <f t="shared" si="101"/>
        <v>126.5</v>
      </c>
      <c r="I1193" s="100">
        <f t="shared" si="102"/>
        <v>676.5</v>
      </c>
      <c r="K1193" s="207"/>
    </row>
    <row r="1194" spans="1:11" ht="26.25" thickBot="1">
      <c r="A1194" s="132">
        <v>2745</v>
      </c>
      <c r="B1194" s="133" t="s">
        <v>750</v>
      </c>
      <c r="C1194" s="84" t="s">
        <v>483</v>
      </c>
      <c r="D1194" s="132" t="s">
        <v>672</v>
      </c>
      <c r="E1194" s="141">
        <v>750</v>
      </c>
      <c r="F1194" s="142">
        <f t="shared" si="99"/>
        <v>172.5</v>
      </c>
      <c r="G1194" s="142">
        <f t="shared" si="100"/>
        <v>922.5</v>
      </c>
      <c r="H1194" s="143">
        <f t="shared" si="101"/>
        <v>172.5</v>
      </c>
      <c r="I1194" s="143">
        <f t="shared" si="102"/>
        <v>922.5</v>
      </c>
      <c r="K1194" s="207"/>
    </row>
    <row r="1195" spans="1:11" ht="13.5" thickBot="1">
      <c r="A1195" s="132">
        <v>2846</v>
      </c>
      <c r="B1195" s="133" t="s">
        <v>13</v>
      </c>
      <c r="C1195" s="84" t="s">
        <v>14</v>
      </c>
      <c r="D1195" s="132" t="s">
        <v>672</v>
      </c>
      <c r="E1195" s="100">
        <v>400</v>
      </c>
      <c r="F1195" s="140"/>
      <c r="G1195" s="140"/>
      <c r="H1195" s="100">
        <f t="shared" si="101"/>
        <v>92</v>
      </c>
      <c r="I1195" s="100">
        <f t="shared" si="102"/>
        <v>492</v>
      </c>
      <c r="K1195" s="207"/>
    </row>
    <row r="1196" spans="1:11" ht="13.5" thickBot="1">
      <c r="A1196" s="132">
        <v>2847</v>
      </c>
      <c r="B1196" s="133" t="s">
        <v>738</v>
      </c>
      <c r="C1196" s="84" t="s">
        <v>2364</v>
      </c>
      <c r="D1196" s="132" t="s">
        <v>672</v>
      </c>
      <c r="E1196" s="100">
        <v>900</v>
      </c>
      <c r="F1196" s="140"/>
      <c r="G1196" s="140"/>
      <c r="H1196" s="100">
        <f t="shared" si="101"/>
        <v>207</v>
      </c>
      <c r="I1196" s="100">
        <f t="shared" si="102"/>
        <v>1107</v>
      </c>
      <c r="K1196" s="207"/>
    </row>
    <row r="1197" spans="1:11" ht="13.5" thickBot="1">
      <c r="A1197" s="132">
        <v>2848</v>
      </c>
      <c r="B1197" s="133" t="s">
        <v>738</v>
      </c>
      <c r="C1197" s="84" t="s">
        <v>2365</v>
      </c>
      <c r="D1197" s="132" t="s">
        <v>672</v>
      </c>
      <c r="E1197" s="100">
        <v>1500</v>
      </c>
      <c r="F1197" s="140"/>
      <c r="G1197" s="140"/>
      <c r="H1197" s="100">
        <f t="shared" si="101"/>
        <v>345</v>
      </c>
      <c r="I1197" s="100">
        <f t="shared" si="102"/>
        <v>1845</v>
      </c>
      <c r="K1197" s="207"/>
    </row>
    <row r="1198" spans="1:11" ht="13.5" thickBot="1">
      <c r="A1198" s="132">
        <v>2849</v>
      </c>
      <c r="B1198" s="133" t="s">
        <v>738</v>
      </c>
      <c r="C1198" s="84" t="s">
        <v>15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3187</v>
      </c>
      <c r="B1199" s="133" t="s">
        <v>1160</v>
      </c>
      <c r="C1199" s="84" t="s">
        <v>1161</v>
      </c>
      <c r="D1199" s="132" t="s">
        <v>672</v>
      </c>
      <c r="E1199" s="100">
        <v>700</v>
      </c>
      <c r="F1199" s="140"/>
      <c r="G1199" s="140"/>
      <c r="H1199" s="100">
        <f t="shared" si="101"/>
        <v>161</v>
      </c>
      <c r="I1199" s="100">
        <f t="shared" si="102"/>
        <v>861</v>
      </c>
      <c r="K1199" s="207"/>
    </row>
    <row r="1200" spans="1:11" ht="13.5" thickBot="1">
      <c r="A1200" s="132">
        <v>3188</v>
      </c>
      <c r="B1200" s="133" t="s">
        <v>1162</v>
      </c>
      <c r="C1200" s="84" t="s">
        <v>1163</v>
      </c>
      <c r="D1200" s="132" t="s">
        <v>672</v>
      </c>
      <c r="E1200" s="100">
        <v>1200</v>
      </c>
      <c r="F1200" s="140"/>
      <c r="G1200" s="140"/>
      <c r="H1200" s="100">
        <f t="shared" si="101"/>
        <v>276</v>
      </c>
      <c r="I1200" s="100">
        <f t="shared" si="102"/>
        <v>1476</v>
      </c>
      <c r="K1200" s="207"/>
    </row>
    <row r="1201" spans="1:11" ht="13.5" thickBot="1">
      <c r="A1201" s="132">
        <v>3189</v>
      </c>
      <c r="B1201" s="133" t="s">
        <v>1164</v>
      </c>
      <c r="C1201" s="84" t="s">
        <v>1165</v>
      </c>
      <c r="D1201" s="132" t="s">
        <v>672</v>
      </c>
      <c r="E1201" s="100">
        <v>500</v>
      </c>
      <c r="F1201" s="140"/>
      <c r="G1201" s="140"/>
      <c r="H1201" s="100">
        <f t="shared" si="101"/>
        <v>115</v>
      </c>
      <c r="I1201" s="100">
        <f t="shared" si="102"/>
        <v>615</v>
      </c>
      <c r="K1201" s="207"/>
    </row>
    <row r="1202" spans="1:11" ht="13.5" thickBot="1">
      <c r="A1202" s="132">
        <v>3190</v>
      </c>
      <c r="B1202" s="133" t="s">
        <v>1166</v>
      </c>
      <c r="C1202" s="84" t="s">
        <v>1167</v>
      </c>
      <c r="D1202" s="132" t="s">
        <v>672</v>
      </c>
      <c r="E1202" s="100">
        <v>100</v>
      </c>
      <c r="F1202" s="140"/>
      <c r="G1202" s="140"/>
      <c r="H1202" s="100">
        <f t="shared" si="101"/>
        <v>23</v>
      </c>
      <c r="I1202" s="100">
        <f t="shared" si="102"/>
        <v>123</v>
      </c>
      <c r="K1202" s="207"/>
    </row>
    <row r="1203" spans="1:10" s="207" customFormat="1" ht="13.5" thickBot="1">
      <c r="A1203" s="132">
        <v>3337</v>
      </c>
      <c r="B1203" s="133" t="s">
        <v>2226</v>
      </c>
      <c r="C1203" s="84" t="s">
        <v>2227</v>
      </c>
      <c r="D1203" s="132" t="s">
        <v>672</v>
      </c>
      <c r="E1203" s="100">
        <v>2200</v>
      </c>
      <c r="F1203" s="140">
        <v>506</v>
      </c>
      <c r="G1203" s="140">
        <v>2706</v>
      </c>
      <c r="H1203" s="100">
        <f t="shared" si="101"/>
        <v>506</v>
      </c>
      <c r="I1203" s="100">
        <f t="shared" si="102"/>
        <v>2706</v>
      </c>
      <c r="J1203" s="177"/>
    </row>
    <row r="1204" spans="1:10" s="207" customFormat="1" ht="13.5" thickBot="1">
      <c r="A1204" s="132">
        <v>3338</v>
      </c>
      <c r="B1204" s="133" t="s">
        <v>2228</v>
      </c>
      <c r="C1204" s="84" t="s">
        <v>2229</v>
      </c>
      <c r="D1204" s="132" t="s">
        <v>672</v>
      </c>
      <c r="E1204" s="100">
        <v>2500</v>
      </c>
      <c r="F1204" s="140">
        <v>575</v>
      </c>
      <c r="G1204" s="140">
        <v>3075</v>
      </c>
      <c r="H1204" s="100">
        <f t="shared" si="101"/>
        <v>575</v>
      </c>
      <c r="I1204" s="100">
        <f t="shared" si="102"/>
        <v>3075</v>
      </c>
      <c r="J1204" s="177"/>
    </row>
    <row r="1205" spans="1:9" ht="13.5" thickBot="1">
      <c r="A1205" s="360" t="s">
        <v>484</v>
      </c>
      <c r="B1205" s="361"/>
      <c r="C1205" s="361"/>
      <c r="D1205" s="361"/>
      <c r="E1205" s="361"/>
      <c r="F1205" s="361"/>
      <c r="G1205" s="362"/>
      <c r="H1205" s="100"/>
      <c r="I1205" s="100"/>
    </row>
    <row r="1206" spans="1:10" ht="13.5" thickBot="1">
      <c r="A1206" s="132">
        <v>2746</v>
      </c>
      <c r="B1206" s="133" t="s">
        <v>21</v>
      </c>
      <c r="C1206" s="84" t="s">
        <v>485</v>
      </c>
      <c r="D1206" s="132" t="s">
        <v>672</v>
      </c>
      <c r="E1206" s="141">
        <v>100</v>
      </c>
      <c r="F1206" s="142">
        <v>11.5</v>
      </c>
      <c r="G1206" s="142">
        <v>61.5</v>
      </c>
      <c r="H1206" s="143">
        <f t="shared" si="101"/>
        <v>23</v>
      </c>
      <c r="I1206" s="143">
        <f t="shared" si="102"/>
        <v>123</v>
      </c>
      <c r="J1206" s="16"/>
    </row>
    <row r="1207" spans="1:10" ht="39" thickBot="1">
      <c r="A1207" s="132">
        <v>2747</v>
      </c>
      <c r="B1207" s="133" t="s">
        <v>486</v>
      </c>
      <c r="C1207" s="84" t="s">
        <v>2282</v>
      </c>
      <c r="D1207" s="132" t="s">
        <v>672</v>
      </c>
      <c r="E1207" s="141">
        <v>300</v>
      </c>
      <c r="F1207" s="142">
        <v>69</v>
      </c>
      <c r="G1207" s="142">
        <v>369</v>
      </c>
      <c r="H1207" s="143">
        <f t="shared" si="101"/>
        <v>69</v>
      </c>
      <c r="I1207" s="143">
        <f t="shared" si="102"/>
        <v>369</v>
      </c>
      <c r="J1207" s="16"/>
    </row>
    <row r="1208" spans="1:10" ht="13.5" thickBot="1">
      <c r="A1208" s="132">
        <v>2748</v>
      </c>
      <c r="B1208" s="133" t="s">
        <v>487</v>
      </c>
      <c r="C1208" s="84" t="s">
        <v>2359</v>
      </c>
      <c r="D1208" s="132" t="s">
        <v>672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2749</v>
      </c>
      <c r="B1209" s="133" t="s">
        <v>488</v>
      </c>
      <c r="C1209" s="84" t="s">
        <v>489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2750</v>
      </c>
      <c r="B1210" s="133" t="s">
        <v>488</v>
      </c>
      <c r="C1210" s="84" t="s">
        <v>490</v>
      </c>
      <c r="D1210" s="132" t="s">
        <v>672</v>
      </c>
      <c r="E1210" s="141">
        <v>100</v>
      </c>
      <c r="F1210" s="142">
        <v>23</v>
      </c>
      <c r="G1210" s="142">
        <v>123</v>
      </c>
      <c r="H1210" s="143">
        <f t="shared" si="101"/>
        <v>23</v>
      </c>
      <c r="I1210" s="143">
        <f t="shared" si="102"/>
        <v>123</v>
      </c>
      <c r="J1210" s="16"/>
    </row>
    <row r="1211" spans="1:10" ht="13.5" thickBot="1">
      <c r="A1211" s="132">
        <v>2751</v>
      </c>
      <c r="B1211" s="133" t="s">
        <v>491</v>
      </c>
      <c r="C1211" s="84" t="s">
        <v>492</v>
      </c>
      <c r="D1211" s="132" t="s">
        <v>672</v>
      </c>
      <c r="E1211" s="141">
        <v>150</v>
      </c>
      <c r="F1211" s="142">
        <v>34.5</v>
      </c>
      <c r="G1211" s="142">
        <v>184.5</v>
      </c>
      <c r="H1211" s="143">
        <f t="shared" si="101"/>
        <v>34.5</v>
      </c>
      <c r="I1211" s="143">
        <f t="shared" si="102"/>
        <v>184.5</v>
      </c>
      <c r="J1211" s="16"/>
    </row>
    <row r="1212" spans="1:10" ht="13.5" thickBot="1">
      <c r="A1212" s="132">
        <v>2752</v>
      </c>
      <c r="B1212" s="133" t="s">
        <v>479</v>
      </c>
      <c r="C1212" s="84" t="s">
        <v>493</v>
      </c>
      <c r="D1212" s="132" t="s">
        <v>672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2753</v>
      </c>
      <c r="B1213" s="133" t="s">
        <v>488</v>
      </c>
      <c r="C1213" s="84" t="s">
        <v>494</v>
      </c>
      <c r="D1213" s="132" t="s">
        <v>672</v>
      </c>
      <c r="E1213" s="141">
        <v>750</v>
      </c>
      <c r="F1213" s="142">
        <v>138</v>
      </c>
      <c r="G1213" s="142">
        <v>738</v>
      </c>
      <c r="H1213" s="143">
        <f t="shared" si="101"/>
        <v>172.5</v>
      </c>
      <c r="I1213" s="143">
        <f t="shared" si="102"/>
        <v>922.5</v>
      </c>
      <c r="J1213" s="16"/>
    </row>
    <row r="1214" spans="1:10" ht="13.5" thickBot="1">
      <c r="A1214" s="132">
        <v>2754</v>
      </c>
      <c r="B1214" s="133" t="s">
        <v>479</v>
      </c>
      <c r="C1214" s="84" t="s">
        <v>495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2755</v>
      </c>
      <c r="B1215" s="133" t="s">
        <v>496</v>
      </c>
      <c r="C1215" s="84" t="s">
        <v>2358</v>
      </c>
      <c r="D1215" s="132" t="s">
        <v>672</v>
      </c>
      <c r="E1215" s="141">
        <v>200</v>
      </c>
      <c r="F1215" s="142">
        <v>23</v>
      </c>
      <c r="G1215" s="142">
        <v>123</v>
      </c>
      <c r="H1215" s="143">
        <f t="shared" si="101"/>
        <v>46</v>
      </c>
      <c r="I1215" s="143">
        <f t="shared" si="102"/>
        <v>246</v>
      </c>
      <c r="J1215" s="16"/>
    </row>
    <row r="1216" spans="1:10" ht="13.5" thickBot="1">
      <c r="A1216" s="132">
        <v>2756</v>
      </c>
      <c r="B1216" s="133" t="s">
        <v>497</v>
      </c>
      <c r="C1216" s="84" t="s">
        <v>2366</v>
      </c>
      <c r="D1216" s="132" t="s">
        <v>672</v>
      </c>
      <c r="E1216" s="141">
        <v>1950</v>
      </c>
      <c r="F1216" s="142">
        <v>391</v>
      </c>
      <c r="G1216" s="142">
        <v>2091</v>
      </c>
      <c r="H1216" s="143">
        <f t="shared" si="101"/>
        <v>448.5</v>
      </c>
      <c r="I1216" s="143">
        <f t="shared" si="102"/>
        <v>2398.5</v>
      </c>
      <c r="J1216" s="16"/>
    </row>
    <row r="1217" spans="1:10" ht="13.5" thickBot="1">
      <c r="A1217" s="132">
        <v>2757</v>
      </c>
      <c r="B1217" s="133" t="s">
        <v>497</v>
      </c>
      <c r="C1217" s="84" t="s">
        <v>498</v>
      </c>
      <c r="D1217" s="132" t="s">
        <v>672</v>
      </c>
      <c r="E1217" s="141">
        <v>3100</v>
      </c>
      <c r="F1217" s="142">
        <v>575</v>
      </c>
      <c r="G1217" s="142">
        <v>3075</v>
      </c>
      <c r="H1217" s="143">
        <f t="shared" si="101"/>
        <v>713</v>
      </c>
      <c r="I1217" s="143">
        <f t="shared" si="102"/>
        <v>3813</v>
      </c>
      <c r="J1217" s="16"/>
    </row>
    <row r="1218" spans="1:10" ht="26.25" thickBot="1">
      <c r="A1218" s="132">
        <v>2758</v>
      </c>
      <c r="B1218" s="133" t="s">
        <v>499</v>
      </c>
      <c r="C1218" s="84" t="s">
        <v>500</v>
      </c>
      <c r="D1218" s="132" t="s">
        <v>672</v>
      </c>
      <c r="E1218" s="141">
        <v>2500</v>
      </c>
      <c r="F1218" s="142">
        <v>575</v>
      </c>
      <c r="G1218" s="142">
        <v>3075</v>
      </c>
      <c r="H1218" s="143">
        <f aca="true" t="shared" si="103" ref="H1218:H1289">E1218*23%</f>
        <v>575</v>
      </c>
      <c r="I1218" s="143">
        <f aca="true" t="shared" si="104" ref="I1218:I1289">E1218+H1218</f>
        <v>3075</v>
      </c>
      <c r="J1218" s="16"/>
    </row>
    <row r="1219" spans="1:10" ht="26.25" thickBot="1">
      <c r="A1219" s="132">
        <v>2759</v>
      </c>
      <c r="B1219" s="133" t="s">
        <v>499</v>
      </c>
      <c r="C1219" s="84" t="s">
        <v>501</v>
      </c>
      <c r="D1219" s="132" t="s">
        <v>672</v>
      </c>
      <c r="E1219" s="141">
        <v>3700</v>
      </c>
      <c r="F1219" s="142">
        <v>851</v>
      </c>
      <c r="G1219" s="142">
        <v>4551</v>
      </c>
      <c r="H1219" s="143">
        <f t="shared" si="103"/>
        <v>851</v>
      </c>
      <c r="I1219" s="143">
        <f t="shared" si="104"/>
        <v>4551</v>
      </c>
      <c r="J1219" s="16"/>
    </row>
    <row r="1220" spans="1:10" ht="13.5" thickBot="1">
      <c r="A1220" s="132">
        <v>2760</v>
      </c>
      <c r="B1220" s="133" t="s">
        <v>499</v>
      </c>
      <c r="C1220" s="84" t="s">
        <v>2284</v>
      </c>
      <c r="D1220" s="132" t="s">
        <v>672</v>
      </c>
      <c r="E1220" s="141">
        <v>1000</v>
      </c>
      <c r="F1220" s="142">
        <v>230</v>
      </c>
      <c r="G1220" s="142">
        <v>1230</v>
      </c>
      <c r="H1220" s="143">
        <f t="shared" si="103"/>
        <v>230</v>
      </c>
      <c r="I1220" s="143">
        <f t="shared" si="104"/>
        <v>1230</v>
      </c>
      <c r="J1220" s="16"/>
    </row>
    <row r="1221" spans="1:10" ht="13.5" thickBot="1">
      <c r="A1221" s="132">
        <v>2761</v>
      </c>
      <c r="B1221" s="133" t="s">
        <v>502</v>
      </c>
      <c r="C1221" s="84" t="s">
        <v>503</v>
      </c>
      <c r="D1221" s="132" t="s">
        <v>672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2762</v>
      </c>
      <c r="B1222" s="133" t="s">
        <v>502</v>
      </c>
      <c r="C1222" s="84" t="s">
        <v>504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2763</v>
      </c>
      <c r="B1223" s="133" t="s">
        <v>499</v>
      </c>
      <c r="C1223" s="84" t="s">
        <v>505</v>
      </c>
      <c r="D1223" s="132" t="s">
        <v>672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2764</v>
      </c>
      <c r="B1224" s="133" t="s">
        <v>499</v>
      </c>
      <c r="C1224" s="84" t="s">
        <v>506</v>
      </c>
      <c r="D1224" s="132" t="s">
        <v>672</v>
      </c>
      <c r="E1224" s="141">
        <v>350</v>
      </c>
      <c r="F1224" s="142">
        <v>80.5</v>
      </c>
      <c r="G1224" s="142">
        <v>430.5</v>
      </c>
      <c r="H1224" s="143">
        <f t="shared" si="103"/>
        <v>80.5</v>
      </c>
      <c r="I1224" s="143">
        <f t="shared" si="104"/>
        <v>430.5</v>
      </c>
      <c r="J1224" s="16"/>
    </row>
    <row r="1225" spans="1:10" ht="13.5" thickBot="1">
      <c r="A1225" s="132">
        <v>2765</v>
      </c>
      <c r="B1225" s="133" t="s">
        <v>507</v>
      </c>
      <c r="C1225" s="84" t="s">
        <v>508</v>
      </c>
      <c r="D1225" s="132" t="s">
        <v>672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2766</v>
      </c>
      <c r="B1226" s="133" t="s">
        <v>507</v>
      </c>
      <c r="C1226" s="84" t="s">
        <v>509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2767</v>
      </c>
      <c r="B1227" s="133" t="s">
        <v>499</v>
      </c>
      <c r="C1227" s="84" t="s">
        <v>510</v>
      </c>
      <c r="D1227" s="132" t="s">
        <v>672</v>
      </c>
      <c r="E1227" s="141">
        <v>500</v>
      </c>
      <c r="F1227" s="142">
        <v>115</v>
      </c>
      <c r="G1227" s="142">
        <v>615</v>
      </c>
      <c r="H1227" s="143">
        <f t="shared" si="103"/>
        <v>115</v>
      </c>
      <c r="I1227" s="143">
        <f t="shared" si="104"/>
        <v>615</v>
      </c>
      <c r="J1227" s="16"/>
    </row>
    <row r="1228" spans="1:10" ht="26.25" thickBot="1">
      <c r="A1228" s="104">
        <v>2768</v>
      </c>
      <c r="B1228" s="109" t="s">
        <v>511</v>
      </c>
      <c r="C1228" s="84" t="s">
        <v>512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2769</v>
      </c>
      <c r="B1229" s="133" t="s">
        <v>513</v>
      </c>
      <c r="C1229" s="84" t="s">
        <v>514</v>
      </c>
      <c r="D1229" s="132" t="s">
        <v>672</v>
      </c>
      <c r="E1229" s="141">
        <v>200</v>
      </c>
      <c r="F1229" s="142">
        <v>23</v>
      </c>
      <c r="G1229" s="142">
        <v>123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2770</v>
      </c>
      <c r="B1230" s="133" t="s">
        <v>511</v>
      </c>
      <c r="C1230" s="84" t="s">
        <v>515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2771</v>
      </c>
      <c r="B1231" s="133" t="s">
        <v>497</v>
      </c>
      <c r="C1231" s="84" t="s">
        <v>2285</v>
      </c>
      <c r="D1231" s="132" t="s">
        <v>672</v>
      </c>
      <c r="E1231" s="141">
        <v>200</v>
      </c>
      <c r="F1231" s="142">
        <v>34.5</v>
      </c>
      <c r="G1231" s="142">
        <v>184.5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2772</v>
      </c>
      <c r="B1232" s="133" t="s">
        <v>516</v>
      </c>
      <c r="C1232" s="84" t="s">
        <v>517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2773</v>
      </c>
      <c r="B1233" s="133" t="s">
        <v>518</v>
      </c>
      <c r="C1233" s="84" t="s">
        <v>519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2774</v>
      </c>
      <c r="B1234" s="133" t="s">
        <v>486</v>
      </c>
      <c r="C1234" s="84" t="s">
        <v>520</v>
      </c>
      <c r="D1234" s="132" t="s">
        <v>672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2775</v>
      </c>
      <c r="B1235" s="133" t="s">
        <v>479</v>
      </c>
      <c r="C1235" s="84" t="s">
        <v>2286</v>
      </c>
      <c r="D1235" s="132" t="s">
        <v>672</v>
      </c>
      <c r="E1235" s="141">
        <v>200</v>
      </c>
      <c r="F1235" s="142">
        <v>46</v>
      </c>
      <c r="G1235" s="142">
        <v>246</v>
      </c>
      <c r="H1235" s="143">
        <f t="shared" si="103"/>
        <v>46</v>
      </c>
      <c r="I1235" s="143">
        <f t="shared" si="104"/>
        <v>246</v>
      </c>
      <c r="J1235" s="16"/>
    </row>
    <row r="1236" spans="1:10" ht="13.5" thickBot="1">
      <c r="A1236" s="132">
        <v>2776</v>
      </c>
      <c r="B1236" s="133" t="s">
        <v>511</v>
      </c>
      <c r="C1236" s="84" t="s">
        <v>521</v>
      </c>
      <c r="D1236" s="132" t="s">
        <v>672</v>
      </c>
      <c r="E1236" s="141">
        <v>50</v>
      </c>
      <c r="F1236" s="142">
        <v>11.5</v>
      </c>
      <c r="G1236" s="142">
        <v>61.5</v>
      </c>
      <c r="H1236" s="143">
        <f t="shared" si="103"/>
        <v>11.5</v>
      </c>
      <c r="I1236" s="143">
        <f t="shared" si="104"/>
        <v>61.5</v>
      </c>
      <c r="J1236" s="16"/>
    </row>
    <row r="1237" spans="1:10" ht="13.5" thickBot="1">
      <c r="A1237" s="132">
        <v>2777</v>
      </c>
      <c r="B1237" s="133" t="s">
        <v>522</v>
      </c>
      <c r="C1237" s="84" t="s">
        <v>523</v>
      </c>
      <c r="D1237" s="132" t="s">
        <v>672</v>
      </c>
      <c r="E1237" s="141">
        <v>100</v>
      </c>
      <c r="F1237" s="142">
        <v>23</v>
      </c>
      <c r="G1237" s="142">
        <v>123</v>
      </c>
      <c r="H1237" s="143">
        <f t="shared" si="103"/>
        <v>23</v>
      </c>
      <c r="I1237" s="143">
        <f t="shared" si="104"/>
        <v>123</v>
      </c>
      <c r="J1237" s="16"/>
    </row>
    <row r="1238" spans="1:9" ht="13.5" thickBot="1">
      <c r="A1238" s="132">
        <v>2778</v>
      </c>
      <c r="B1238" s="133" t="s">
        <v>499</v>
      </c>
      <c r="C1238" s="84" t="s">
        <v>2357</v>
      </c>
      <c r="D1238" s="132" t="s">
        <v>672</v>
      </c>
      <c r="E1238" s="141">
        <v>500</v>
      </c>
      <c r="F1238" s="142">
        <v>69</v>
      </c>
      <c r="G1238" s="142">
        <v>369</v>
      </c>
      <c r="H1238" s="143">
        <f t="shared" si="103"/>
        <v>115</v>
      </c>
      <c r="I1238" s="143">
        <f t="shared" si="104"/>
        <v>615</v>
      </c>
    </row>
    <row r="1239" spans="1:9" ht="13.5" thickBot="1">
      <c r="A1239" s="132">
        <v>2779</v>
      </c>
      <c r="B1239" s="133" t="s">
        <v>524</v>
      </c>
      <c r="C1239" s="84" t="s">
        <v>525</v>
      </c>
      <c r="D1239" s="132" t="s">
        <v>672</v>
      </c>
      <c r="E1239" s="141">
        <v>350</v>
      </c>
      <c r="F1239" s="142">
        <v>80.5</v>
      </c>
      <c r="G1239" s="142">
        <v>430.5</v>
      </c>
      <c r="H1239" s="143">
        <f t="shared" si="103"/>
        <v>80.5</v>
      </c>
      <c r="I1239" s="143">
        <f t="shared" si="104"/>
        <v>430.5</v>
      </c>
    </row>
    <row r="1240" spans="1:10" s="207" customFormat="1" ht="13.5" thickBot="1">
      <c r="A1240" s="82">
        <v>3009</v>
      </c>
      <c r="B1240" s="65" t="s">
        <v>779</v>
      </c>
      <c r="C1240" s="84" t="s">
        <v>786</v>
      </c>
      <c r="D1240" s="132" t="s">
        <v>672</v>
      </c>
      <c r="E1240" s="143">
        <v>50</v>
      </c>
      <c r="F1240" s="243"/>
      <c r="G1240" s="243"/>
      <c r="H1240" s="143">
        <f t="shared" si="103"/>
        <v>11.5</v>
      </c>
      <c r="I1240" s="143">
        <f t="shared" si="104"/>
        <v>61.5</v>
      </c>
      <c r="J1240" s="177"/>
    </row>
    <row r="1241" spans="1:9" ht="13.5" thickBot="1">
      <c r="A1241" s="132">
        <v>3010</v>
      </c>
      <c r="B1241" s="133" t="s">
        <v>780</v>
      </c>
      <c r="C1241" s="84" t="s">
        <v>783</v>
      </c>
      <c r="D1241" s="132" t="s">
        <v>672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32">
        <v>3011</v>
      </c>
      <c r="B1242" s="133" t="s">
        <v>781</v>
      </c>
      <c r="C1242" s="84" t="s">
        <v>784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26.25" thickBot="1">
      <c r="A1243" s="132">
        <v>3012</v>
      </c>
      <c r="B1243" s="133" t="s">
        <v>782</v>
      </c>
      <c r="C1243" s="84" t="s">
        <v>785</v>
      </c>
      <c r="D1243" s="132" t="s">
        <v>672</v>
      </c>
      <c r="E1243" s="145">
        <v>200</v>
      </c>
      <c r="F1243" s="142"/>
      <c r="G1243" s="142"/>
      <c r="H1243" s="143">
        <f t="shared" si="103"/>
        <v>46</v>
      </c>
      <c r="I1243" s="143">
        <f t="shared" si="104"/>
        <v>246</v>
      </c>
    </row>
    <row r="1244" spans="1:9" ht="13.5" thickBot="1">
      <c r="A1244" s="104">
        <v>3014</v>
      </c>
      <c r="B1244" s="109" t="s">
        <v>787</v>
      </c>
      <c r="C1244" s="84" t="s">
        <v>788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13.5" thickBot="1">
      <c r="A1245" s="104">
        <v>3015</v>
      </c>
      <c r="B1245" s="109" t="s">
        <v>790</v>
      </c>
      <c r="C1245" s="146" t="s">
        <v>792</v>
      </c>
      <c r="D1245" s="132" t="s">
        <v>672</v>
      </c>
      <c r="E1245" s="145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104">
        <v>3016</v>
      </c>
      <c r="B1246" s="109" t="s">
        <v>791</v>
      </c>
      <c r="C1246" s="146" t="s">
        <v>793</v>
      </c>
      <c r="D1246" s="132" t="s">
        <v>672</v>
      </c>
      <c r="E1246" s="145">
        <v>400</v>
      </c>
      <c r="F1246" s="142"/>
      <c r="G1246" s="142"/>
      <c r="H1246" s="143">
        <f t="shared" si="103"/>
        <v>92</v>
      </c>
      <c r="I1246" s="143">
        <f t="shared" si="104"/>
        <v>492</v>
      </c>
    </row>
    <row r="1247" spans="1:9" ht="13.5" thickBot="1">
      <c r="A1247" s="104">
        <v>3028</v>
      </c>
      <c r="B1247" s="109" t="s">
        <v>800</v>
      </c>
      <c r="C1247" s="146" t="s">
        <v>801</v>
      </c>
      <c r="D1247" s="132" t="s">
        <v>672</v>
      </c>
      <c r="E1247" s="145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3029</v>
      </c>
      <c r="B1248" s="107" t="s">
        <v>491</v>
      </c>
      <c r="C1248" s="74" t="s">
        <v>802</v>
      </c>
      <c r="D1248" s="132" t="s">
        <v>672</v>
      </c>
      <c r="E1248" s="69">
        <v>150</v>
      </c>
      <c r="F1248" s="142"/>
      <c r="G1248" s="142"/>
      <c r="H1248" s="143">
        <f t="shared" si="103"/>
        <v>34.5</v>
      </c>
      <c r="I1248" s="143">
        <f t="shared" si="104"/>
        <v>184.5</v>
      </c>
    </row>
    <row r="1249" spans="1:9" ht="13.5" thickBot="1">
      <c r="A1249" s="66">
        <v>3088</v>
      </c>
      <c r="B1249" s="107" t="s">
        <v>518</v>
      </c>
      <c r="C1249" s="74" t="s">
        <v>2040</v>
      </c>
      <c r="D1249" s="132" t="s">
        <v>672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1038</v>
      </c>
      <c r="B1250" s="107" t="s">
        <v>518</v>
      </c>
      <c r="C1250" s="78" t="s">
        <v>995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82">
        <v>3253</v>
      </c>
      <c r="B1251" s="83" t="s">
        <v>578</v>
      </c>
      <c r="C1251" s="84" t="s">
        <v>2033</v>
      </c>
      <c r="D1251" s="132" t="s">
        <v>672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26.25" thickBot="1">
      <c r="A1252" s="82">
        <v>3254</v>
      </c>
      <c r="B1252" s="83" t="s">
        <v>518</v>
      </c>
      <c r="C1252" s="84" t="s">
        <v>2034</v>
      </c>
      <c r="D1252" s="132" t="s">
        <v>672</v>
      </c>
      <c r="E1252" s="85">
        <v>200</v>
      </c>
      <c r="F1252" s="244"/>
      <c r="G1252" s="244"/>
      <c r="H1252" s="143">
        <f t="shared" si="103"/>
        <v>46</v>
      </c>
      <c r="I1252" s="143">
        <f t="shared" si="104"/>
        <v>246</v>
      </c>
    </row>
    <row r="1253" spans="1:9" ht="39" thickBot="1">
      <c r="A1253" s="82">
        <v>3255</v>
      </c>
      <c r="B1253" s="83" t="s">
        <v>518</v>
      </c>
      <c r="C1253" s="84" t="s">
        <v>2035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39" thickBot="1">
      <c r="A1254" s="82">
        <v>3256</v>
      </c>
      <c r="B1254" s="83" t="s">
        <v>2036</v>
      </c>
      <c r="C1254" s="84" t="s">
        <v>2037</v>
      </c>
      <c r="D1254" s="132" t="s">
        <v>672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9" ht="13.5" thickBot="1">
      <c r="A1255" s="82">
        <v>3257</v>
      </c>
      <c r="B1255" s="83" t="s">
        <v>518</v>
      </c>
      <c r="C1255" s="84" t="s">
        <v>2038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10" s="207" customFormat="1" ht="29.25" customHeight="1" thickBot="1">
      <c r="A1256" s="82">
        <v>3374</v>
      </c>
      <c r="B1256" s="83" t="s">
        <v>564</v>
      </c>
      <c r="C1256" s="84" t="s">
        <v>2263</v>
      </c>
      <c r="D1256" s="132" t="s">
        <v>2002</v>
      </c>
      <c r="E1256" s="85">
        <v>1200</v>
      </c>
      <c r="F1256" s="244">
        <v>276</v>
      </c>
      <c r="G1256" s="244">
        <v>1476</v>
      </c>
      <c r="H1256" s="143">
        <f t="shared" si="103"/>
        <v>276</v>
      </c>
      <c r="I1256" s="143">
        <f t="shared" si="104"/>
        <v>1476</v>
      </c>
      <c r="J1256" s="177"/>
    </row>
    <row r="1257" spans="1:10" s="207" customFormat="1" ht="13.5" thickBot="1">
      <c r="A1257" s="82">
        <v>3375</v>
      </c>
      <c r="B1257" s="83" t="s">
        <v>564</v>
      </c>
      <c r="C1257" s="242" t="s">
        <v>2264</v>
      </c>
      <c r="D1257" s="82" t="s">
        <v>2002</v>
      </c>
      <c r="E1257" s="151">
        <v>400</v>
      </c>
      <c r="F1257" s="151"/>
      <c r="G1257" s="151"/>
      <c r="H1257" s="143">
        <f t="shared" si="103"/>
        <v>92</v>
      </c>
      <c r="I1257" s="143">
        <f t="shared" si="104"/>
        <v>492</v>
      </c>
      <c r="J1257" s="177"/>
    </row>
    <row r="1258" spans="1:10" s="207" customFormat="1" ht="26.25" thickBot="1">
      <c r="A1258" s="82">
        <v>3391</v>
      </c>
      <c r="B1258" s="83" t="s">
        <v>791</v>
      </c>
      <c r="C1258" s="84" t="s">
        <v>2280</v>
      </c>
      <c r="D1258" s="82" t="s">
        <v>672</v>
      </c>
      <c r="E1258" s="151">
        <v>1650</v>
      </c>
      <c r="F1258" s="151"/>
      <c r="G1258" s="151"/>
      <c r="H1258" s="143">
        <f t="shared" si="103"/>
        <v>379.5</v>
      </c>
      <c r="I1258" s="143">
        <f t="shared" si="104"/>
        <v>2029.5</v>
      </c>
      <c r="J1258" s="177"/>
    </row>
    <row r="1259" spans="1:10" s="207" customFormat="1" ht="26.25" thickBot="1">
      <c r="A1259" s="254">
        <v>3392</v>
      </c>
      <c r="B1259" s="255" t="s">
        <v>791</v>
      </c>
      <c r="C1259" s="252" t="s">
        <v>2281</v>
      </c>
      <c r="D1259" s="254" t="s">
        <v>672</v>
      </c>
      <c r="E1259" s="256">
        <v>2800</v>
      </c>
      <c r="F1259" s="256"/>
      <c r="G1259" s="256"/>
      <c r="H1259" s="257">
        <f t="shared" si="103"/>
        <v>644</v>
      </c>
      <c r="I1259" s="257">
        <f t="shared" si="104"/>
        <v>3444</v>
      </c>
      <c r="J1259" s="177"/>
    </row>
    <row r="1260" spans="1:10" s="207" customFormat="1" ht="13.5" thickBot="1">
      <c r="A1260" s="82">
        <v>2971</v>
      </c>
      <c r="B1260" s="83" t="s">
        <v>488</v>
      </c>
      <c r="C1260" s="84" t="s">
        <v>2356</v>
      </c>
      <c r="D1260" s="132" t="s">
        <v>672</v>
      </c>
      <c r="E1260" s="85">
        <v>650</v>
      </c>
      <c r="F1260" s="244">
        <v>149.5</v>
      </c>
      <c r="G1260" s="244">
        <v>799.5</v>
      </c>
      <c r="H1260" s="143">
        <f>E1260*23%</f>
        <v>149.5</v>
      </c>
      <c r="I1260" s="143">
        <f>E1260+H1260</f>
        <v>799.5</v>
      </c>
      <c r="J1260" s="177"/>
    </row>
    <row r="1261" spans="1:10" s="207" customFormat="1" ht="13.5" thickBot="1">
      <c r="A1261" s="82">
        <v>3418</v>
      </c>
      <c r="B1261" s="83" t="s">
        <v>2348</v>
      </c>
      <c r="C1261" s="84" t="s">
        <v>2349</v>
      </c>
      <c r="D1261" s="132" t="s">
        <v>672</v>
      </c>
      <c r="E1261" s="154">
        <v>300</v>
      </c>
      <c r="F1261" s="259">
        <v>69</v>
      </c>
      <c r="G1261" s="259">
        <v>369</v>
      </c>
      <c r="H1261" s="143">
        <f aca="true" t="shared" si="105" ref="H1261:H1267">E1261*23%</f>
        <v>69</v>
      </c>
      <c r="I1261" s="143">
        <f aca="true" t="shared" si="106" ref="I1261:I1267">E1261+H1261</f>
        <v>369</v>
      </c>
      <c r="J1261" s="177"/>
    </row>
    <row r="1262" spans="1:10" s="207" customFormat="1" ht="13.5" thickBot="1">
      <c r="A1262" s="82">
        <v>3419</v>
      </c>
      <c r="B1262" s="83" t="s">
        <v>488</v>
      </c>
      <c r="C1262" s="84" t="s">
        <v>2350</v>
      </c>
      <c r="D1262" s="132" t="s">
        <v>672</v>
      </c>
      <c r="E1262" s="154">
        <v>2000</v>
      </c>
      <c r="F1262" s="259">
        <v>460</v>
      </c>
      <c r="G1262" s="259">
        <v>2460</v>
      </c>
      <c r="H1262" s="143">
        <f t="shared" si="105"/>
        <v>460</v>
      </c>
      <c r="I1262" s="143">
        <f t="shared" si="106"/>
        <v>2460</v>
      </c>
      <c r="J1262" s="177"/>
    </row>
    <row r="1263" spans="1:10" s="207" customFormat="1" ht="13.5" thickBot="1">
      <c r="A1263" s="82">
        <v>3420</v>
      </c>
      <c r="B1263" s="83" t="s">
        <v>488</v>
      </c>
      <c r="C1263" s="84" t="s">
        <v>2351</v>
      </c>
      <c r="D1263" s="132" t="s">
        <v>672</v>
      </c>
      <c r="E1263" s="154">
        <v>450</v>
      </c>
      <c r="F1263" s="259">
        <v>103.5</v>
      </c>
      <c r="G1263" s="259">
        <v>553.5</v>
      </c>
      <c r="H1263" s="143">
        <f t="shared" si="105"/>
        <v>103.5</v>
      </c>
      <c r="I1263" s="143">
        <f t="shared" si="106"/>
        <v>553.5</v>
      </c>
      <c r="J1263" s="177"/>
    </row>
    <row r="1264" spans="1:10" s="207" customFormat="1" ht="13.5" thickBot="1">
      <c r="A1264" s="82">
        <v>3421</v>
      </c>
      <c r="B1264" s="83" t="s">
        <v>488</v>
      </c>
      <c r="C1264" s="84" t="s">
        <v>2352</v>
      </c>
      <c r="D1264" s="132" t="s">
        <v>672</v>
      </c>
      <c r="E1264" s="154">
        <v>1000</v>
      </c>
      <c r="F1264" s="259">
        <v>230</v>
      </c>
      <c r="G1264" s="259">
        <v>1230</v>
      </c>
      <c r="H1264" s="143">
        <f t="shared" si="105"/>
        <v>230</v>
      </c>
      <c r="I1264" s="143">
        <f t="shared" si="106"/>
        <v>1230</v>
      </c>
      <c r="J1264" s="177"/>
    </row>
    <row r="1265" spans="1:10" s="207" customFormat="1" ht="13.5" thickBot="1">
      <c r="A1265" s="82">
        <v>3422</v>
      </c>
      <c r="B1265" s="83" t="s">
        <v>488</v>
      </c>
      <c r="C1265" s="84" t="s">
        <v>2353</v>
      </c>
      <c r="D1265" s="132" t="s">
        <v>672</v>
      </c>
      <c r="E1265" s="154">
        <v>500</v>
      </c>
      <c r="F1265" s="259">
        <v>115</v>
      </c>
      <c r="G1265" s="259">
        <v>615</v>
      </c>
      <c r="H1265" s="143">
        <f t="shared" si="105"/>
        <v>115</v>
      </c>
      <c r="I1265" s="143">
        <f t="shared" si="106"/>
        <v>615</v>
      </c>
      <c r="J1265" s="177"/>
    </row>
    <row r="1266" spans="1:10" s="207" customFormat="1" ht="13.5" thickBot="1">
      <c r="A1266" s="82">
        <v>3423</v>
      </c>
      <c r="B1266" s="83" t="s">
        <v>488</v>
      </c>
      <c r="C1266" s="84" t="s">
        <v>2354</v>
      </c>
      <c r="D1266" s="132" t="s">
        <v>672</v>
      </c>
      <c r="E1266" s="154">
        <v>450</v>
      </c>
      <c r="F1266" s="259">
        <v>103.5</v>
      </c>
      <c r="G1266" s="259">
        <v>553.5</v>
      </c>
      <c r="H1266" s="143">
        <f t="shared" si="105"/>
        <v>103.5</v>
      </c>
      <c r="I1266" s="143">
        <f t="shared" si="106"/>
        <v>553.5</v>
      </c>
      <c r="J1266" s="177"/>
    </row>
    <row r="1267" spans="1:10" s="207" customFormat="1" ht="13.5" thickBot="1">
      <c r="A1267" s="82">
        <v>3424</v>
      </c>
      <c r="B1267" s="83" t="s">
        <v>488</v>
      </c>
      <c r="C1267" s="84" t="s">
        <v>2355</v>
      </c>
      <c r="D1267" s="132" t="s">
        <v>672</v>
      </c>
      <c r="E1267" s="154">
        <v>350</v>
      </c>
      <c r="F1267" s="259">
        <v>80.5</v>
      </c>
      <c r="G1267" s="259">
        <v>430.5</v>
      </c>
      <c r="H1267" s="143">
        <f t="shared" si="105"/>
        <v>80.5</v>
      </c>
      <c r="I1267" s="143">
        <f t="shared" si="106"/>
        <v>430.5</v>
      </c>
      <c r="J1267" s="177"/>
    </row>
    <row r="1268" spans="1:255" s="207" customFormat="1" ht="14.25" customHeight="1" thickBot="1">
      <c r="A1268" s="360" t="s">
        <v>526</v>
      </c>
      <c r="B1268" s="361"/>
      <c r="C1268" s="361"/>
      <c r="D1268" s="361"/>
      <c r="E1268" s="361"/>
      <c r="F1268" s="361"/>
      <c r="G1268" s="362"/>
      <c r="H1268" s="258"/>
      <c r="I1268" s="258"/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17.25" customHeight="1" thickBot="1">
      <c r="A1269" s="104">
        <v>2780</v>
      </c>
      <c r="B1269" s="133" t="s">
        <v>527</v>
      </c>
      <c r="C1269" s="84" t="s">
        <v>771</v>
      </c>
      <c r="D1269" s="132" t="s">
        <v>672</v>
      </c>
      <c r="E1269" s="141">
        <v>2500</v>
      </c>
      <c r="F1269" s="142">
        <v>575</v>
      </c>
      <c r="G1269" s="142">
        <v>3075</v>
      </c>
      <c r="H1269" s="143">
        <f t="shared" si="103"/>
        <v>575</v>
      </c>
      <c r="I1269" s="143">
        <f t="shared" si="104"/>
        <v>3075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9.25" customHeight="1" thickBot="1">
      <c r="A1270" s="104">
        <v>2781</v>
      </c>
      <c r="B1270" s="109" t="s">
        <v>437</v>
      </c>
      <c r="C1270" s="84" t="s">
        <v>528</v>
      </c>
      <c r="D1270" s="132" t="s">
        <v>672</v>
      </c>
      <c r="E1270" s="141">
        <v>400</v>
      </c>
      <c r="F1270" s="142">
        <v>92</v>
      </c>
      <c r="G1270" s="142">
        <v>492</v>
      </c>
      <c r="H1270" s="143">
        <f t="shared" si="103"/>
        <v>92</v>
      </c>
      <c r="I1270" s="143">
        <f t="shared" si="104"/>
        <v>492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5.5" customHeight="1" thickBot="1">
      <c r="A1271" s="104">
        <v>2782</v>
      </c>
      <c r="B1271" s="133" t="s">
        <v>732</v>
      </c>
      <c r="C1271" s="84" t="s">
        <v>529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9" ht="26.25" thickBot="1">
      <c r="A1272" s="104">
        <v>2783</v>
      </c>
      <c r="B1272" s="133" t="s">
        <v>732</v>
      </c>
      <c r="C1272" s="84" t="s">
        <v>2267</v>
      </c>
      <c r="D1272" s="132" t="s">
        <v>672</v>
      </c>
      <c r="E1272" s="141">
        <v>3000</v>
      </c>
      <c r="F1272" s="142">
        <v>690</v>
      </c>
      <c r="G1272" s="142">
        <v>3690</v>
      </c>
      <c r="H1272" s="143">
        <f t="shared" si="103"/>
        <v>690</v>
      </c>
      <c r="I1272" s="143">
        <f t="shared" si="104"/>
        <v>3690</v>
      </c>
    </row>
    <row r="1273" spans="1:9" ht="26.25" thickBot="1">
      <c r="A1273" s="104">
        <v>2786</v>
      </c>
      <c r="B1273" s="133" t="s">
        <v>732</v>
      </c>
      <c r="C1273" s="84" t="s">
        <v>530</v>
      </c>
      <c r="D1273" s="132" t="s">
        <v>672</v>
      </c>
      <c r="E1273" s="141">
        <v>1500</v>
      </c>
      <c r="F1273" s="142">
        <v>345</v>
      </c>
      <c r="G1273" s="142">
        <v>1845</v>
      </c>
      <c r="H1273" s="143">
        <f t="shared" si="103"/>
        <v>345</v>
      </c>
      <c r="I1273" s="143">
        <f t="shared" si="104"/>
        <v>1845</v>
      </c>
    </row>
    <row r="1274" spans="1:9" ht="13.5" thickBot="1">
      <c r="A1274" s="104">
        <v>2992</v>
      </c>
      <c r="B1274" s="133" t="s">
        <v>732</v>
      </c>
      <c r="C1274" s="84" t="s">
        <v>769</v>
      </c>
      <c r="D1274" s="132" t="s">
        <v>672</v>
      </c>
      <c r="E1274" s="141">
        <v>2000</v>
      </c>
      <c r="F1274" s="142">
        <v>460</v>
      </c>
      <c r="G1274" s="142">
        <v>2460</v>
      </c>
      <c r="H1274" s="143">
        <f t="shared" si="103"/>
        <v>460</v>
      </c>
      <c r="I1274" s="143">
        <f t="shared" si="104"/>
        <v>2460</v>
      </c>
    </row>
    <row r="1275" spans="1:9" ht="26.25" thickBot="1">
      <c r="A1275" s="104">
        <v>3237</v>
      </c>
      <c r="B1275" s="133" t="s">
        <v>732</v>
      </c>
      <c r="C1275" s="84" t="s">
        <v>2004</v>
      </c>
      <c r="D1275" s="132" t="s">
        <v>672</v>
      </c>
      <c r="E1275" s="141">
        <v>2200</v>
      </c>
      <c r="F1275" s="142"/>
      <c r="G1275" s="142"/>
      <c r="H1275" s="143">
        <f t="shared" si="103"/>
        <v>506</v>
      </c>
      <c r="I1275" s="143">
        <f t="shared" si="104"/>
        <v>2706</v>
      </c>
    </row>
    <row r="1276" spans="1:9" ht="31.5" customHeight="1" thickBot="1">
      <c r="A1276" s="104">
        <v>3238</v>
      </c>
      <c r="B1276" s="133" t="s">
        <v>732</v>
      </c>
      <c r="C1276" s="84" t="s">
        <v>2005</v>
      </c>
      <c r="D1276" s="132" t="s">
        <v>672</v>
      </c>
      <c r="E1276" s="141">
        <v>2150</v>
      </c>
      <c r="F1276" s="142"/>
      <c r="G1276" s="142"/>
      <c r="H1276" s="143">
        <f t="shared" si="103"/>
        <v>494.5</v>
      </c>
      <c r="I1276" s="143">
        <f t="shared" si="104"/>
        <v>2644.5</v>
      </c>
    </row>
    <row r="1277" spans="1:9" ht="26.25" thickBot="1">
      <c r="A1277" s="104">
        <v>3239</v>
      </c>
      <c r="B1277" s="133" t="s">
        <v>732</v>
      </c>
      <c r="C1277" s="84" t="s">
        <v>2006</v>
      </c>
      <c r="D1277" s="132" t="s">
        <v>672</v>
      </c>
      <c r="E1277" s="141">
        <v>4800</v>
      </c>
      <c r="F1277" s="142"/>
      <c r="G1277" s="142"/>
      <c r="H1277" s="143">
        <f t="shared" si="103"/>
        <v>1104</v>
      </c>
      <c r="I1277" s="143">
        <f t="shared" si="104"/>
        <v>5904</v>
      </c>
    </row>
    <row r="1278" spans="1:9" ht="26.25" thickBot="1">
      <c r="A1278" s="104">
        <v>3240</v>
      </c>
      <c r="B1278" s="133" t="s">
        <v>732</v>
      </c>
      <c r="C1278" s="84" t="s">
        <v>2007</v>
      </c>
      <c r="D1278" s="132" t="s">
        <v>672</v>
      </c>
      <c r="E1278" s="141">
        <v>3850</v>
      </c>
      <c r="F1278" s="142"/>
      <c r="G1278" s="142"/>
      <c r="H1278" s="143">
        <f t="shared" si="103"/>
        <v>885.5</v>
      </c>
      <c r="I1278" s="143">
        <f t="shared" si="104"/>
        <v>4735.5</v>
      </c>
    </row>
    <row r="1279" spans="1:9" ht="13.5" thickBot="1">
      <c r="A1279" s="104">
        <v>3367</v>
      </c>
      <c r="B1279" s="133" t="s">
        <v>732</v>
      </c>
      <c r="C1279" s="84" t="s">
        <v>2252</v>
      </c>
      <c r="D1279" s="132" t="s">
        <v>672</v>
      </c>
      <c r="E1279" s="141">
        <v>1000</v>
      </c>
      <c r="F1279" s="142"/>
      <c r="G1279" s="142"/>
      <c r="H1279" s="143">
        <f t="shared" si="103"/>
        <v>230</v>
      </c>
      <c r="I1279" s="143">
        <f t="shared" si="104"/>
        <v>1230</v>
      </c>
    </row>
    <row r="1280" spans="1:10" s="207" customFormat="1" ht="13.5" thickBot="1">
      <c r="A1280" s="104">
        <v>3376</v>
      </c>
      <c r="B1280" s="133" t="s">
        <v>732</v>
      </c>
      <c r="C1280" s="84" t="s">
        <v>2265</v>
      </c>
      <c r="D1280" s="132" t="s">
        <v>2002</v>
      </c>
      <c r="E1280" s="141">
        <v>2600</v>
      </c>
      <c r="F1280" s="142"/>
      <c r="G1280" s="142"/>
      <c r="H1280" s="143">
        <f t="shared" si="103"/>
        <v>598</v>
      </c>
      <c r="I1280" s="143">
        <f t="shared" si="104"/>
        <v>3198</v>
      </c>
      <c r="J1280" s="177"/>
    </row>
    <row r="1281" spans="1:9" ht="26.25" thickBot="1">
      <c r="A1281" s="104">
        <v>3377</v>
      </c>
      <c r="B1281" s="133" t="s">
        <v>732</v>
      </c>
      <c r="C1281" s="133" t="s">
        <v>2266</v>
      </c>
      <c r="D1281" s="133" t="s">
        <v>2002</v>
      </c>
      <c r="E1281" s="245">
        <v>3200</v>
      </c>
      <c r="F1281" s="109"/>
      <c r="G1281" s="109"/>
      <c r="H1281" s="143">
        <f t="shared" si="103"/>
        <v>736</v>
      </c>
      <c r="I1281" s="143">
        <f t="shared" si="104"/>
        <v>3936</v>
      </c>
    </row>
    <row r="1282" spans="1:10" s="207" customFormat="1" ht="13.5" thickBot="1">
      <c r="A1282" s="104">
        <v>3379</v>
      </c>
      <c r="B1282" s="133" t="s">
        <v>732</v>
      </c>
      <c r="C1282" s="133" t="s">
        <v>2268</v>
      </c>
      <c r="D1282" s="133" t="s">
        <v>672</v>
      </c>
      <c r="E1282" s="245">
        <v>500</v>
      </c>
      <c r="F1282" s="109">
        <v>115</v>
      </c>
      <c r="G1282" s="109">
        <v>615</v>
      </c>
      <c r="H1282" s="143">
        <f t="shared" si="103"/>
        <v>115</v>
      </c>
      <c r="I1282" s="143">
        <f t="shared" si="104"/>
        <v>615</v>
      </c>
      <c r="J1282" s="177"/>
    </row>
    <row r="1283" spans="1:10" s="207" customFormat="1" ht="26.25" thickBot="1">
      <c r="A1283" s="104">
        <v>3380</v>
      </c>
      <c r="B1283" s="133" t="s">
        <v>732</v>
      </c>
      <c r="C1283" s="133" t="s">
        <v>2269</v>
      </c>
      <c r="D1283" s="133" t="s">
        <v>672</v>
      </c>
      <c r="E1283" s="245">
        <v>2000</v>
      </c>
      <c r="F1283" s="109"/>
      <c r="G1283" s="109"/>
      <c r="H1283" s="143">
        <f t="shared" si="103"/>
        <v>460</v>
      </c>
      <c r="I1283" s="143">
        <f t="shared" si="104"/>
        <v>2460</v>
      </c>
      <c r="J1283" s="177"/>
    </row>
    <row r="1284" spans="1:10" s="207" customFormat="1" ht="26.25" thickBot="1">
      <c r="A1284" s="104">
        <v>3381</v>
      </c>
      <c r="B1284" s="133" t="s">
        <v>732</v>
      </c>
      <c r="C1284" s="133" t="s">
        <v>2270</v>
      </c>
      <c r="D1284" s="133" t="s">
        <v>672</v>
      </c>
      <c r="E1284" s="245">
        <v>4300</v>
      </c>
      <c r="F1284" s="109"/>
      <c r="G1284" s="109"/>
      <c r="H1284" s="143">
        <f t="shared" si="103"/>
        <v>989</v>
      </c>
      <c r="I1284" s="143">
        <f t="shared" si="104"/>
        <v>5289</v>
      </c>
      <c r="J1284" s="177"/>
    </row>
    <row r="1285" spans="1:10" s="207" customFormat="1" ht="26.25" thickBot="1">
      <c r="A1285" s="104">
        <v>3382</v>
      </c>
      <c r="B1285" s="133" t="s">
        <v>732</v>
      </c>
      <c r="C1285" s="133" t="s">
        <v>2271</v>
      </c>
      <c r="D1285" s="133" t="s">
        <v>672</v>
      </c>
      <c r="E1285" s="245">
        <v>3350</v>
      </c>
      <c r="F1285" s="109"/>
      <c r="G1285" s="109"/>
      <c r="H1285" s="143">
        <f t="shared" si="103"/>
        <v>770.5</v>
      </c>
      <c r="I1285" s="143">
        <f t="shared" si="104"/>
        <v>4120.5</v>
      </c>
      <c r="J1285" s="177"/>
    </row>
    <row r="1286" spans="1:10" s="207" customFormat="1" ht="26.25" thickBot="1">
      <c r="A1286" s="104">
        <v>3383</v>
      </c>
      <c r="B1286" s="133" t="s">
        <v>732</v>
      </c>
      <c r="C1286" s="133" t="s">
        <v>2272</v>
      </c>
      <c r="D1286" s="133" t="s">
        <v>672</v>
      </c>
      <c r="E1286" s="245">
        <v>1000</v>
      </c>
      <c r="F1286" s="109"/>
      <c r="G1286" s="109"/>
      <c r="H1286" s="143">
        <f t="shared" si="103"/>
        <v>230</v>
      </c>
      <c r="I1286" s="143">
        <f t="shared" si="104"/>
        <v>1230</v>
      </c>
      <c r="J1286" s="177"/>
    </row>
    <row r="1287" spans="1:10" s="207" customFormat="1" ht="13.5" thickBot="1">
      <c r="A1287" s="104">
        <v>3384</v>
      </c>
      <c r="B1287" s="133" t="s">
        <v>732</v>
      </c>
      <c r="C1287" s="133" t="s">
        <v>2273</v>
      </c>
      <c r="D1287" s="133" t="s">
        <v>672</v>
      </c>
      <c r="E1287" s="245">
        <v>1500</v>
      </c>
      <c r="F1287" s="109"/>
      <c r="G1287" s="109"/>
      <c r="H1287" s="143">
        <f t="shared" si="103"/>
        <v>345</v>
      </c>
      <c r="I1287" s="143">
        <f t="shared" si="104"/>
        <v>1845</v>
      </c>
      <c r="J1287" s="177"/>
    </row>
    <row r="1288" spans="1:10" s="207" customFormat="1" ht="26.25" thickBot="1">
      <c r="A1288" s="104">
        <v>3385</v>
      </c>
      <c r="B1288" s="133" t="s">
        <v>732</v>
      </c>
      <c r="C1288" s="133" t="s">
        <v>2274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26.25" thickBot="1">
      <c r="A1289" s="104">
        <v>3386</v>
      </c>
      <c r="B1289" s="133" t="s">
        <v>732</v>
      </c>
      <c r="C1289" s="133" t="s">
        <v>2275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3387</v>
      </c>
      <c r="B1290" s="133" t="s">
        <v>732</v>
      </c>
      <c r="C1290" s="133" t="s">
        <v>2276</v>
      </c>
      <c r="D1290" s="133" t="s">
        <v>672</v>
      </c>
      <c r="E1290" s="245">
        <v>1100</v>
      </c>
      <c r="F1290" s="109"/>
      <c r="G1290" s="109"/>
      <c r="H1290" s="143">
        <f>E1290*23%</f>
        <v>253</v>
      </c>
      <c r="I1290" s="143">
        <f>E1290+H1290</f>
        <v>1353</v>
      </c>
      <c r="J1290" s="177"/>
    </row>
    <row r="1291" spans="1:10" s="207" customFormat="1" ht="26.25" thickBot="1">
      <c r="A1291" s="104">
        <v>3388</v>
      </c>
      <c r="B1291" s="133" t="s">
        <v>732</v>
      </c>
      <c r="C1291" s="133" t="s">
        <v>2277</v>
      </c>
      <c r="D1291" s="133" t="s">
        <v>672</v>
      </c>
      <c r="E1291" s="245">
        <v>1700</v>
      </c>
      <c r="F1291" s="109"/>
      <c r="G1291" s="109"/>
      <c r="H1291" s="143">
        <f>E1291*23%</f>
        <v>391</v>
      </c>
      <c r="I1291" s="143">
        <f>E1291+H1291</f>
        <v>2091</v>
      </c>
      <c r="J1291" s="177"/>
    </row>
    <row r="1292" spans="1:10" s="207" customFormat="1" ht="26.25" thickBot="1">
      <c r="A1292" s="104">
        <v>3389</v>
      </c>
      <c r="B1292" s="133" t="s">
        <v>732</v>
      </c>
      <c r="C1292" s="133" t="s">
        <v>2278</v>
      </c>
      <c r="D1292" s="133" t="s">
        <v>672</v>
      </c>
      <c r="E1292" s="245">
        <v>700</v>
      </c>
      <c r="F1292" s="109"/>
      <c r="G1292" s="109"/>
      <c r="H1292" s="143">
        <f>E1292*23%</f>
        <v>161</v>
      </c>
      <c r="I1292" s="143">
        <f>E1292+H1292</f>
        <v>861</v>
      </c>
      <c r="J1292" s="177"/>
    </row>
    <row r="1293" spans="1:10" s="207" customFormat="1" ht="26.25" thickBot="1">
      <c r="A1293" s="104">
        <v>3390</v>
      </c>
      <c r="B1293" s="133" t="s">
        <v>732</v>
      </c>
      <c r="C1293" s="133" t="s">
        <v>2279</v>
      </c>
      <c r="D1293" s="133" t="s">
        <v>672</v>
      </c>
      <c r="E1293" s="245">
        <v>650</v>
      </c>
      <c r="F1293" s="109"/>
      <c r="G1293" s="109"/>
      <c r="H1293" s="143">
        <f>E1293*23%</f>
        <v>149.5</v>
      </c>
      <c r="I1293" s="143">
        <f>E1293+H1293</f>
        <v>799.5</v>
      </c>
      <c r="J1293" s="177"/>
    </row>
    <row r="1294" spans="1:10" ht="13.5" thickBot="1">
      <c r="A1294" s="345" t="s">
        <v>531</v>
      </c>
      <c r="B1294" s="346"/>
      <c r="C1294" s="346"/>
      <c r="D1294" s="346"/>
      <c r="E1294" s="346"/>
      <c r="F1294" s="346"/>
      <c r="G1294" s="346"/>
      <c r="H1294" s="346"/>
      <c r="I1294" s="347"/>
      <c r="J1294" s="16"/>
    </row>
    <row r="1295" spans="1:10" ht="13.5" thickBot="1">
      <c r="A1295" s="132">
        <v>2787</v>
      </c>
      <c r="B1295" s="133" t="s">
        <v>532</v>
      </c>
      <c r="C1295" s="84" t="s">
        <v>533</v>
      </c>
      <c r="D1295" s="132" t="s">
        <v>672</v>
      </c>
      <c r="E1295" s="135">
        <v>50</v>
      </c>
      <c r="F1295" s="140">
        <f aca="true" t="shared" si="107" ref="F1295:F1328">E1295*23%</f>
        <v>11.5</v>
      </c>
      <c r="G1295" s="140">
        <f aca="true" t="shared" si="108" ref="G1295:G1328">E1295+F1295</f>
        <v>61.5</v>
      </c>
      <c r="H1295" s="100">
        <f aca="true" t="shared" si="109" ref="H1295:H1328">E1295*23%</f>
        <v>11.5</v>
      </c>
      <c r="I1295" s="100">
        <f aca="true" t="shared" si="110" ref="I1295:I1328">E1295+H1295</f>
        <v>61.5</v>
      </c>
      <c r="J1295" s="16"/>
    </row>
    <row r="1296" spans="1:10" ht="13.5" thickBot="1">
      <c r="A1296" s="132">
        <v>2788</v>
      </c>
      <c r="B1296" s="133" t="s">
        <v>534</v>
      </c>
      <c r="C1296" s="84" t="s">
        <v>535</v>
      </c>
      <c r="D1296" s="132" t="s">
        <v>672</v>
      </c>
      <c r="E1296" s="135">
        <v>100</v>
      </c>
      <c r="F1296" s="140">
        <f t="shared" si="107"/>
        <v>23</v>
      </c>
      <c r="G1296" s="140">
        <f t="shared" si="108"/>
        <v>123</v>
      </c>
      <c r="H1296" s="100">
        <f t="shared" si="109"/>
        <v>23</v>
      </c>
      <c r="I1296" s="100">
        <f t="shared" si="110"/>
        <v>123</v>
      </c>
      <c r="J1296" s="16"/>
    </row>
    <row r="1297" spans="1:10" ht="13.5" thickBot="1">
      <c r="A1297" s="132">
        <v>2789</v>
      </c>
      <c r="B1297" s="133" t="s">
        <v>536</v>
      </c>
      <c r="C1297" s="84" t="s">
        <v>537</v>
      </c>
      <c r="D1297" s="132" t="s">
        <v>672</v>
      </c>
      <c r="E1297" s="135">
        <v>150</v>
      </c>
      <c r="F1297" s="140">
        <f t="shared" si="107"/>
        <v>34.5</v>
      </c>
      <c r="G1297" s="140">
        <f t="shared" si="108"/>
        <v>184.5</v>
      </c>
      <c r="H1297" s="100">
        <f t="shared" si="109"/>
        <v>34.5</v>
      </c>
      <c r="I1297" s="100">
        <f t="shared" si="110"/>
        <v>184.5</v>
      </c>
      <c r="J1297" s="16"/>
    </row>
    <row r="1298" spans="1:10" ht="13.5" thickBot="1">
      <c r="A1298" s="132">
        <v>2790</v>
      </c>
      <c r="B1298" s="133" t="s">
        <v>538</v>
      </c>
      <c r="C1298" s="84" t="s">
        <v>539</v>
      </c>
      <c r="D1298" s="132" t="s">
        <v>672</v>
      </c>
      <c r="E1298" s="135">
        <v>200</v>
      </c>
      <c r="F1298" s="140">
        <f t="shared" si="107"/>
        <v>46</v>
      </c>
      <c r="G1298" s="140">
        <f t="shared" si="108"/>
        <v>246</v>
      </c>
      <c r="H1298" s="100">
        <f t="shared" si="109"/>
        <v>46</v>
      </c>
      <c r="I1298" s="100">
        <f t="shared" si="110"/>
        <v>246</v>
      </c>
      <c r="J1298" s="16"/>
    </row>
    <row r="1299" spans="1:10" ht="13.5" thickBot="1">
      <c r="A1299" s="132">
        <v>2791</v>
      </c>
      <c r="B1299" s="133" t="s">
        <v>538</v>
      </c>
      <c r="C1299" s="84" t="s">
        <v>540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2792</v>
      </c>
      <c r="B1300" s="133" t="s">
        <v>541</v>
      </c>
      <c r="C1300" s="84" t="s">
        <v>542</v>
      </c>
      <c r="D1300" s="132" t="s">
        <v>672</v>
      </c>
      <c r="E1300" s="135">
        <v>300</v>
      </c>
      <c r="F1300" s="140">
        <f t="shared" si="107"/>
        <v>69</v>
      </c>
      <c r="G1300" s="140">
        <f t="shared" si="108"/>
        <v>369</v>
      </c>
      <c r="H1300" s="100">
        <f t="shared" si="109"/>
        <v>69</v>
      </c>
      <c r="I1300" s="100">
        <f t="shared" si="110"/>
        <v>369</v>
      </c>
      <c r="J1300" s="16"/>
    </row>
    <row r="1301" spans="1:10" ht="13.5" thickBot="1">
      <c r="A1301" s="132">
        <v>2793</v>
      </c>
      <c r="B1301" s="133" t="s">
        <v>541</v>
      </c>
      <c r="C1301" s="84" t="s">
        <v>543</v>
      </c>
      <c r="D1301" s="132" t="s">
        <v>672</v>
      </c>
      <c r="E1301" s="135">
        <v>350</v>
      </c>
      <c r="F1301" s="140">
        <f t="shared" si="107"/>
        <v>80.5</v>
      </c>
      <c r="G1301" s="140">
        <f t="shared" si="108"/>
        <v>430.5</v>
      </c>
      <c r="H1301" s="100">
        <f t="shared" si="109"/>
        <v>80.5</v>
      </c>
      <c r="I1301" s="100">
        <f t="shared" si="110"/>
        <v>430.5</v>
      </c>
      <c r="J1301" s="16"/>
    </row>
    <row r="1302" spans="1:10" ht="13.5" thickBot="1">
      <c r="A1302" s="132">
        <v>2794</v>
      </c>
      <c r="B1302" s="133" t="s">
        <v>544</v>
      </c>
      <c r="C1302" s="84" t="s">
        <v>545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2795</v>
      </c>
      <c r="B1303" s="133" t="s">
        <v>546</v>
      </c>
      <c r="C1303" s="84" t="s">
        <v>547</v>
      </c>
      <c r="D1303" s="132" t="s">
        <v>672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2796</v>
      </c>
      <c r="B1304" s="133" t="s">
        <v>548</v>
      </c>
      <c r="C1304" s="84" t="s">
        <v>549</v>
      </c>
      <c r="D1304" s="132" t="s">
        <v>672</v>
      </c>
      <c r="E1304" s="135">
        <v>50</v>
      </c>
      <c r="F1304" s="140">
        <f t="shared" si="107"/>
        <v>11.5</v>
      </c>
      <c r="G1304" s="140">
        <f t="shared" si="108"/>
        <v>61.5</v>
      </c>
      <c r="H1304" s="100">
        <f t="shared" si="109"/>
        <v>11.5</v>
      </c>
      <c r="I1304" s="100">
        <f t="shared" si="110"/>
        <v>61.5</v>
      </c>
      <c r="J1304" s="16"/>
    </row>
    <row r="1305" spans="1:10" ht="26.25" thickBot="1">
      <c r="A1305" s="104">
        <v>2797</v>
      </c>
      <c r="B1305" s="109" t="s">
        <v>548</v>
      </c>
      <c r="C1305" s="84" t="s">
        <v>550</v>
      </c>
      <c r="D1305" s="132" t="s">
        <v>672</v>
      </c>
      <c r="E1305" s="141">
        <v>100</v>
      </c>
      <c r="F1305" s="140">
        <f t="shared" si="107"/>
        <v>23</v>
      </c>
      <c r="G1305" s="140">
        <f t="shared" si="108"/>
        <v>123</v>
      </c>
      <c r="H1305" s="100">
        <f t="shared" si="109"/>
        <v>23</v>
      </c>
      <c r="I1305" s="100">
        <f t="shared" si="110"/>
        <v>123</v>
      </c>
      <c r="J1305" s="16"/>
    </row>
    <row r="1306" spans="1:10" ht="13.5" thickBot="1">
      <c r="A1306" s="132">
        <v>2798</v>
      </c>
      <c r="B1306" s="133" t="s">
        <v>551</v>
      </c>
      <c r="C1306" s="84" t="s">
        <v>552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13.5" thickBot="1">
      <c r="A1307" s="132">
        <v>2799</v>
      </c>
      <c r="B1307" s="133" t="s">
        <v>553</v>
      </c>
      <c r="C1307" s="84" t="s">
        <v>554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2800</v>
      </c>
      <c r="B1308" s="133" t="s">
        <v>555</v>
      </c>
      <c r="C1308" s="84" t="s">
        <v>556</v>
      </c>
      <c r="D1308" s="132" t="s">
        <v>672</v>
      </c>
      <c r="E1308" s="135">
        <v>250</v>
      </c>
      <c r="F1308" s="140">
        <f t="shared" si="107"/>
        <v>57.5</v>
      </c>
      <c r="G1308" s="140">
        <f t="shared" si="108"/>
        <v>307.5</v>
      </c>
      <c r="H1308" s="100">
        <f t="shared" si="109"/>
        <v>57.5</v>
      </c>
      <c r="I1308" s="100">
        <f t="shared" si="110"/>
        <v>307.5</v>
      </c>
      <c r="J1308" s="16"/>
    </row>
    <row r="1309" spans="1:10" ht="13.5" thickBot="1">
      <c r="A1309" s="132">
        <v>2801</v>
      </c>
      <c r="B1309" s="133" t="s">
        <v>557</v>
      </c>
      <c r="C1309" s="84" t="s">
        <v>558</v>
      </c>
      <c r="D1309" s="132" t="s">
        <v>672</v>
      </c>
      <c r="E1309" s="135">
        <v>350</v>
      </c>
      <c r="F1309" s="140">
        <f t="shared" si="107"/>
        <v>80.5</v>
      </c>
      <c r="G1309" s="140">
        <f t="shared" si="108"/>
        <v>430.5</v>
      </c>
      <c r="H1309" s="100">
        <f t="shared" si="109"/>
        <v>80.5</v>
      </c>
      <c r="I1309" s="100">
        <f t="shared" si="110"/>
        <v>430.5</v>
      </c>
      <c r="J1309" s="16"/>
    </row>
    <row r="1310" spans="1:10" ht="13.5" thickBot="1">
      <c r="A1310" s="132">
        <v>2802</v>
      </c>
      <c r="B1310" s="133" t="s">
        <v>559</v>
      </c>
      <c r="C1310" s="84" t="s">
        <v>560</v>
      </c>
      <c r="D1310" s="132" t="s">
        <v>672</v>
      </c>
      <c r="E1310" s="135">
        <v>150</v>
      </c>
      <c r="F1310" s="140">
        <f t="shared" si="107"/>
        <v>34.5</v>
      </c>
      <c r="G1310" s="140">
        <f t="shared" si="108"/>
        <v>184.5</v>
      </c>
      <c r="H1310" s="100">
        <f t="shared" si="109"/>
        <v>34.5</v>
      </c>
      <c r="I1310" s="100">
        <f t="shared" si="110"/>
        <v>184.5</v>
      </c>
      <c r="J1310" s="16"/>
    </row>
    <row r="1311" spans="1:10" ht="13.5" thickBot="1">
      <c r="A1311" s="132">
        <v>2803</v>
      </c>
      <c r="B1311" s="133" t="s">
        <v>551</v>
      </c>
      <c r="C1311" s="84" t="s">
        <v>561</v>
      </c>
      <c r="D1311" s="132" t="s">
        <v>672</v>
      </c>
      <c r="E1311" s="135">
        <v>250</v>
      </c>
      <c r="F1311" s="140">
        <f t="shared" si="107"/>
        <v>57.5</v>
      </c>
      <c r="G1311" s="140">
        <f t="shared" si="108"/>
        <v>307.5</v>
      </c>
      <c r="H1311" s="100">
        <f t="shared" si="109"/>
        <v>57.5</v>
      </c>
      <c r="I1311" s="100">
        <f t="shared" si="110"/>
        <v>307.5</v>
      </c>
      <c r="J1311" s="16"/>
    </row>
    <row r="1312" spans="1:10" ht="13.5" thickBot="1">
      <c r="A1312" s="132">
        <v>2804</v>
      </c>
      <c r="B1312" s="133" t="s">
        <v>562</v>
      </c>
      <c r="C1312" s="84" t="s">
        <v>563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2805</v>
      </c>
      <c r="B1313" s="133" t="s">
        <v>564</v>
      </c>
      <c r="C1313" s="84" t="s">
        <v>565</v>
      </c>
      <c r="D1313" s="132" t="s">
        <v>672</v>
      </c>
      <c r="E1313" s="135">
        <v>350</v>
      </c>
      <c r="F1313" s="140">
        <f t="shared" si="107"/>
        <v>80.5</v>
      </c>
      <c r="G1313" s="140">
        <f t="shared" si="108"/>
        <v>430.5</v>
      </c>
      <c r="H1313" s="100">
        <f t="shared" si="109"/>
        <v>80.5</v>
      </c>
      <c r="I1313" s="100">
        <f t="shared" si="110"/>
        <v>430.5</v>
      </c>
      <c r="J1313" s="16"/>
    </row>
    <row r="1314" spans="1:10" ht="13.5" thickBot="1">
      <c r="A1314" s="132">
        <v>2806</v>
      </c>
      <c r="B1314" s="133" t="s">
        <v>564</v>
      </c>
      <c r="C1314" s="84" t="s">
        <v>566</v>
      </c>
      <c r="D1314" s="132" t="s">
        <v>672</v>
      </c>
      <c r="E1314" s="135">
        <v>500</v>
      </c>
      <c r="F1314" s="140">
        <f t="shared" si="107"/>
        <v>115</v>
      </c>
      <c r="G1314" s="140">
        <f t="shared" si="108"/>
        <v>615</v>
      </c>
      <c r="H1314" s="100">
        <f t="shared" si="109"/>
        <v>115</v>
      </c>
      <c r="I1314" s="100">
        <f t="shared" si="110"/>
        <v>615</v>
      </c>
      <c r="J1314" s="16"/>
    </row>
    <row r="1315" spans="1:10" ht="13.5" thickBot="1">
      <c r="A1315" s="132">
        <v>2807</v>
      </c>
      <c r="B1315" s="133" t="s">
        <v>567</v>
      </c>
      <c r="C1315" s="84" t="s">
        <v>568</v>
      </c>
      <c r="D1315" s="132" t="s">
        <v>672</v>
      </c>
      <c r="E1315" s="135">
        <v>50</v>
      </c>
      <c r="F1315" s="140">
        <f t="shared" si="107"/>
        <v>11.5</v>
      </c>
      <c r="G1315" s="140">
        <f t="shared" si="108"/>
        <v>61.5</v>
      </c>
      <c r="H1315" s="100">
        <f t="shared" si="109"/>
        <v>11.5</v>
      </c>
      <c r="I1315" s="100">
        <f t="shared" si="110"/>
        <v>61.5</v>
      </c>
      <c r="J1315" s="16"/>
    </row>
    <row r="1316" spans="1:10" ht="13.5" thickBot="1">
      <c r="A1316" s="132">
        <v>2808</v>
      </c>
      <c r="B1316" s="133" t="s">
        <v>569</v>
      </c>
      <c r="C1316" s="84" t="s">
        <v>570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thickBot="1">
      <c r="A1317" s="132">
        <v>2809</v>
      </c>
      <c r="B1317" s="133" t="s">
        <v>571</v>
      </c>
      <c r="C1317" s="84" t="s">
        <v>572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2810</v>
      </c>
      <c r="B1318" s="133" t="s">
        <v>571</v>
      </c>
      <c r="C1318" s="84" t="s">
        <v>573</v>
      </c>
      <c r="D1318" s="132" t="s">
        <v>672</v>
      </c>
      <c r="E1318" s="135">
        <v>150</v>
      </c>
      <c r="F1318" s="140">
        <f t="shared" si="107"/>
        <v>34.5</v>
      </c>
      <c r="G1318" s="140">
        <f t="shared" si="108"/>
        <v>184.5</v>
      </c>
      <c r="H1318" s="100">
        <f t="shared" si="109"/>
        <v>34.5</v>
      </c>
      <c r="I1318" s="100">
        <f t="shared" si="110"/>
        <v>184.5</v>
      </c>
      <c r="J1318" s="16"/>
    </row>
    <row r="1319" spans="1:10" ht="13.5" thickBot="1">
      <c r="A1319" s="132">
        <v>2811</v>
      </c>
      <c r="B1319" s="133" t="s">
        <v>574</v>
      </c>
      <c r="C1319" s="84" t="s">
        <v>575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2812</v>
      </c>
      <c r="B1320" s="133" t="s">
        <v>576</v>
      </c>
      <c r="C1320" s="84" t="s">
        <v>577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26.25" thickBot="1">
      <c r="A1321" s="132">
        <v>2814</v>
      </c>
      <c r="B1321" s="133" t="s">
        <v>578</v>
      </c>
      <c r="C1321" s="84" t="s">
        <v>2039</v>
      </c>
      <c r="D1321" s="132" t="s">
        <v>672</v>
      </c>
      <c r="E1321" s="135">
        <v>200</v>
      </c>
      <c r="F1321" s="140">
        <f t="shared" si="107"/>
        <v>46</v>
      </c>
      <c r="G1321" s="140">
        <f t="shared" si="108"/>
        <v>246</v>
      </c>
      <c r="H1321" s="100">
        <f t="shared" si="109"/>
        <v>46</v>
      </c>
      <c r="I1321" s="100">
        <f t="shared" si="110"/>
        <v>246</v>
      </c>
      <c r="J1321" s="16"/>
    </row>
    <row r="1322" spans="1:10" ht="13.5" thickBot="1">
      <c r="A1322" s="132">
        <v>2815</v>
      </c>
      <c r="B1322" s="133" t="s">
        <v>579</v>
      </c>
      <c r="C1322" s="84" t="s">
        <v>580</v>
      </c>
      <c r="D1322" s="132" t="s">
        <v>672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customHeight="1" thickBot="1">
      <c r="A1323" s="132">
        <v>2816</v>
      </c>
      <c r="B1323" s="133" t="s">
        <v>581</v>
      </c>
      <c r="C1323" s="84" t="s">
        <v>582</v>
      </c>
      <c r="D1323" s="132" t="s">
        <v>672</v>
      </c>
      <c r="E1323" s="135">
        <v>300</v>
      </c>
      <c r="F1323" s="140">
        <f t="shared" si="107"/>
        <v>69</v>
      </c>
      <c r="G1323" s="140">
        <f t="shared" si="108"/>
        <v>369</v>
      </c>
      <c r="H1323" s="100">
        <f t="shared" si="109"/>
        <v>69</v>
      </c>
      <c r="I1323" s="100">
        <f t="shared" si="110"/>
        <v>369</v>
      </c>
      <c r="J1323" s="16"/>
    </row>
    <row r="1324" spans="1:10" ht="13.5" thickBot="1">
      <c r="A1324" s="132">
        <v>2817</v>
      </c>
      <c r="B1324" s="133" t="s">
        <v>583</v>
      </c>
      <c r="C1324" s="84" t="s">
        <v>584</v>
      </c>
      <c r="D1324" s="132" t="s">
        <v>672</v>
      </c>
      <c r="E1324" s="135">
        <v>200</v>
      </c>
      <c r="F1324" s="140">
        <f t="shared" si="107"/>
        <v>46</v>
      </c>
      <c r="G1324" s="140">
        <f t="shared" si="108"/>
        <v>246</v>
      </c>
      <c r="H1324" s="100">
        <f t="shared" si="109"/>
        <v>46</v>
      </c>
      <c r="I1324" s="100">
        <f t="shared" si="110"/>
        <v>246</v>
      </c>
      <c r="J1324" s="16"/>
    </row>
    <row r="1325" spans="1:10" ht="13.5" thickBot="1">
      <c r="A1325" s="132">
        <v>2818</v>
      </c>
      <c r="B1325" s="133" t="s">
        <v>579</v>
      </c>
      <c r="C1325" s="84" t="s">
        <v>585</v>
      </c>
      <c r="D1325" s="132" t="s">
        <v>672</v>
      </c>
      <c r="E1325" s="135">
        <v>100</v>
      </c>
      <c r="F1325" s="140">
        <f t="shared" si="107"/>
        <v>23</v>
      </c>
      <c r="G1325" s="140">
        <f t="shared" si="108"/>
        <v>123</v>
      </c>
      <c r="H1325" s="100">
        <f t="shared" si="109"/>
        <v>23</v>
      </c>
      <c r="I1325" s="100">
        <f t="shared" si="110"/>
        <v>123</v>
      </c>
      <c r="J1325" s="16"/>
    </row>
    <row r="1326" spans="1:10" ht="26.25" thickBot="1">
      <c r="A1326" s="104">
        <v>2819</v>
      </c>
      <c r="B1326" s="109" t="s">
        <v>586</v>
      </c>
      <c r="C1326" s="84" t="s">
        <v>587</v>
      </c>
      <c r="D1326" s="132" t="s">
        <v>672</v>
      </c>
      <c r="E1326" s="141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13.5" thickBot="1">
      <c r="A1327" s="132">
        <v>3030</v>
      </c>
      <c r="B1327" s="133" t="s">
        <v>813</v>
      </c>
      <c r="C1327" s="84" t="s">
        <v>814</v>
      </c>
      <c r="D1327" s="132" t="s">
        <v>672</v>
      </c>
      <c r="E1327" s="135">
        <v>2500</v>
      </c>
      <c r="F1327" s="140">
        <f t="shared" si="107"/>
        <v>575</v>
      </c>
      <c r="G1327" s="140">
        <f t="shared" si="108"/>
        <v>3075</v>
      </c>
      <c r="H1327" s="100">
        <f t="shared" si="109"/>
        <v>575</v>
      </c>
      <c r="I1327" s="100">
        <f t="shared" si="110"/>
        <v>3075</v>
      </c>
      <c r="J1327" s="16"/>
    </row>
    <row r="1328" spans="1:10" ht="26.25" thickBot="1">
      <c r="A1328" s="104">
        <v>3031</v>
      </c>
      <c r="B1328" s="109" t="s">
        <v>813</v>
      </c>
      <c r="C1328" s="84" t="s">
        <v>815</v>
      </c>
      <c r="D1328" s="132" t="s">
        <v>672</v>
      </c>
      <c r="E1328" s="141">
        <v>1000</v>
      </c>
      <c r="F1328" s="140">
        <f t="shared" si="107"/>
        <v>230</v>
      </c>
      <c r="G1328" s="140">
        <f t="shared" si="108"/>
        <v>1230</v>
      </c>
      <c r="H1328" s="100">
        <f t="shared" si="109"/>
        <v>230</v>
      </c>
      <c r="I1328" s="100">
        <f t="shared" si="110"/>
        <v>1230</v>
      </c>
      <c r="J1328" s="16"/>
    </row>
    <row r="1329" spans="1:10" ht="13.5" thickBot="1">
      <c r="A1329" s="354" t="s">
        <v>588</v>
      </c>
      <c r="B1329" s="355"/>
      <c r="C1329" s="355"/>
      <c r="D1329" s="355"/>
      <c r="E1329" s="355"/>
      <c r="F1329" s="355"/>
      <c r="G1329" s="356"/>
      <c r="H1329" s="100"/>
      <c r="I1329" s="100"/>
      <c r="J1329" s="16"/>
    </row>
    <row r="1330" spans="1:10" ht="13.5" thickBot="1">
      <c r="A1330" s="132">
        <v>2820</v>
      </c>
      <c r="B1330" s="133" t="s">
        <v>589</v>
      </c>
      <c r="C1330" s="84" t="s">
        <v>590</v>
      </c>
      <c r="D1330" s="132" t="s">
        <v>672</v>
      </c>
      <c r="E1330" s="135">
        <v>100</v>
      </c>
      <c r="F1330" s="142">
        <f aca="true" t="shared" si="111" ref="F1330:F1346">E1330*23%</f>
        <v>23</v>
      </c>
      <c r="G1330" s="142">
        <f aca="true" t="shared" si="112" ref="G1330:G1346">E1330+F1330</f>
        <v>123</v>
      </c>
      <c r="H1330" s="100">
        <f aca="true" t="shared" si="113" ref="H1330:H1346">E1330*23%</f>
        <v>23</v>
      </c>
      <c r="I1330" s="100">
        <f aca="true" t="shared" si="114" ref="I1330:I1346">E1330+H1330</f>
        <v>123</v>
      </c>
      <c r="J1330" s="16"/>
    </row>
    <row r="1331" spans="1:10" ht="13.5" thickBot="1">
      <c r="A1331" s="132">
        <v>2821</v>
      </c>
      <c r="B1331" s="133" t="s">
        <v>591</v>
      </c>
      <c r="C1331" s="84" t="s">
        <v>592</v>
      </c>
      <c r="D1331" s="132" t="s">
        <v>672</v>
      </c>
      <c r="E1331" s="135">
        <v>150</v>
      </c>
      <c r="F1331" s="142">
        <f t="shared" si="111"/>
        <v>34.5</v>
      </c>
      <c r="G1331" s="142">
        <f t="shared" si="112"/>
        <v>184.5</v>
      </c>
      <c r="H1331" s="100">
        <f t="shared" si="113"/>
        <v>34.5</v>
      </c>
      <c r="I1331" s="100">
        <f t="shared" si="114"/>
        <v>184.5</v>
      </c>
      <c r="J1331" s="16"/>
    </row>
    <row r="1332" spans="1:10" ht="13.5" thickBot="1">
      <c r="A1332" s="132">
        <v>2822</v>
      </c>
      <c r="B1332" s="133" t="s">
        <v>593</v>
      </c>
      <c r="C1332" s="84" t="s">
        <v>594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2823</v>
      </c>
      <c r="B1333" s="133" t="s">
        <v>593</v>
      </c>
      <c r="C1333" s="84" t="s">
        <v>595</v>
      </c>
      <c r="D1333" s="132" t="s">
        <v>672</v>
      </c>
      <c r="E1333" s="135">
        <v>50</v>
      </c>
      <c r="F1333" s="142">
        <f t="shared" si="111"/>
        <v>11.5</v>
      </c>
      <c r="G1333" s="142">
        <f t="shared" si="112"/>
        <v>61.5</v>
      </c>
      <c r="H1333" s="100">
        <f t="shared" si="113"/>
        <v>11.5</v>
      </c>
      <c r="I1333" s="100">
        <f t="shared" si="114"/>
        <v>61.5</v>
      </c>
      <c r="J1333" s="16"/>
    </row>
    <row r="1334" spans="1:10" ht="13.5" thickBot="1">
      <c r="A1334" s="132">
        <v>2824</v>
      </c>
      <c r="B1334" s="133" t="s">
        <v>596</v>
      </c>
      <c r="C1334" s="84" t="s">
        <v>597</v>
      </c>
      <c r="D1334" s="132" t="s">
        <v>672</v>
      </c>
      <c r="E1334" s="135">
        <v>200</v>
      </c>
      <c r="F1334" s="142">
        <f t="shared" si="111"/>
        <v>46</v>
      </c>
      <c r="G1334" s="142">
        <f t="shared" si="112"/>
        <v>246</v>
      </c>
      <c r="H1334" s="100">
        <f t="shared" si="113"/>
        <v>46</v>
      </c>
      <c r="I1334" s="100">
        <f t="shared" si="114"/>
        <v>246</v>
      </c>
      <c r="J1334" s="16"/>
    </row>
    <row r="1335" spans="1:10" ht="13.5" thickBot="1">
      <c r="A1335" s="132">
        <v>2825</v>
      </c>
      <c r="B1335" s="133" t="s">
        <v>596</v>
      </c>
      <c r="C1335" s="84" t="s">
        <v>598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26.25" thickBot="1">
      <c r="A1336" s="132">
        <v>2826</v>
      </c>
      <c r="B1336" s="133" t="s">
        <v>544</v>
      </c>
      <c r="C1336" s="84" t="s">
        <v>599</v>
      </c>
      <c r="D1336" s="132" t="s">
        <v>672</v>
      </c>
      <c r="E1336" s="135">
        <v>100</v>
      </c>
      <c r="F1336" s="142">
        <f t="shared" si="111"/>
        <v>23</v>
      </c>
      <c r="G1336" s="142">
        <f t="shared" si="112"/>
        <v>123</v>
      </c>
      <c r="H1336" s="100">
        <f t="shared" si="113"/>
        <v>23</v>
      </c>
      <c r="I1336" s="100">
        <f t="shared" si="114"/>
        <v>123</v>
      </c>
      <c r="J1336" s="16"/>
    </row>
    <row r="1337" spans="1:10" ht="13.5" thickBot="1">
      <c r="A1337" s="132">
        <v>2827</v>
      </c>
      <c r="B1337" s="133" t="s">
        <v>544</v>
      </c>
      <c r="C1337" s="84" t="s">
        <v>600</v>
      </c>
      <c r="D1337" s="132" t="s">
        <v>672</v>
      </c>
      <c r="E1337" s="135">
        <v>310</v>
      </c>
      <c r="F1337" s="142">
        <f t="shared" si="111"/>
        <v>71.3</v>
      </c>
      <c r="G1337" s="142">
        <f t="shared" si="112"/>
        <v>381.3</v>
      </c>
      <c r="H1337" s="100">
        <f t="shared" si="113"/>
        <v>71.3</v>
      </c>
      <c r="I1337" s="100">
        <f t="shared" si="114"/>
        <v>381.3</v>
      </c>
      <c r="J1337" s="16"/>
    </row>
    <row r="1338" spans="1:10" ht="13.5" thickBot="1">
      <c r="A1338" s="132">
        <v>2828</v>
      </c>
      <c r="B1338" s="133" t="s">
        <v>601</v>
      </c>
      <c r="C1338" s="84" t="s">
        <v>602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2829</v>
      </c>
      <c r="B1339" s="133" t="s">
        <v>603</v>
      </c>
      <c r="C1339" s="84" t="s">
        <v>604</v>
      </c>
      <c r="D1339" s="132" t="s">
        <v>672</v>
      </c>
      <c r="E1339" s="135">
        <v>150</v>
      </c>
      <c r="F1339" s="142">
        <f t="shared" si="111"/>
        <v>34.5</v>
      </c>
      <c r="G1339" s="142">
        <f t="shared" si="112"/>
        <v>184.5</v>
      </c>
      <c r="H1339" s="100">
        <f t="shared" si="113"/>
        <v>34.5</v>
      </c>
      <c r="I1339" s="100">
        <f t="shared" si="114"/>
        <v>184.5</v>
      </c>
      <c r="J1339" s="16"/>
    </row>
    <row r="1340" spans="1:10" ht="13.5" thickBot="1">
      <c r="A1340" s="132">
        <v>2830</v>
      </c>
      <c r="B1340" s="133" t="s">
        <v>605</v>
      </c>
      <c r="C1340" s="84" t="s">
        <v>606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2831</v>
      </c>
      <c r="B1341" s="133" t="s">
        <v>607</v>
      </c>
      <c r="C1341" s="84" t="s">
        <v>608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2832</v>
      </c>
      <c r="B1342" s="133" t="s">
        <v>609</v>
      </c>
      <c r="C1342" s="84" t="s">
        <v>610</v>
      </c>
      <c r="D1342" s="132" t="s">
        <v>672</v>
      </c>
      <c r="E1342" s="135">
        <v>30</v>
      </c>
      <c r="F1342" s="142">
        <f t="shared" si="111"/>
        <v>6.9</v>
      </c>
      <c r="G1342" s="142">
        <f t="shared" si="112"/>
        <v>36.9</v>
      </c>
      <c r="H1342" s="100">
        <f t="shared" si="113"/>
        <v>6.9</v>
      </c>
      <c r="I1342" s="100">
        <f t="shared" si="114"/>
        <v>36.9</v>
      </c>
      <c r="J1342" s="16"/>
    </row>
    <row r="1343" spans="1:10" ht="13.5" thickBot="1">
      <c r="A1343" s="132">
        <v>2833</v>
      </c>
      <c r="B1343" s="133" t="s">
        <v>611</v>
      </c>
      <c r="C1343" s="84" t="s">
        <v>612</v>
      </c>
      <c r="D1343" s="132" t="s">
        <v>672</v>
      </c>
      <c r="E1343" s="135">
        <v>20</v>
      </c>
      <c r="F1343" s="142">
        <f t="shared" si="111"/>
        <v>4.6000000000000005</v>
      </c>
      <c r="G1343" s="142">
        <f t="shared" si="112"/>
        <v>24.6</v>
      </c>
      <c r="H1343" s="100">
        <f t="shared" si="113"/>
        <v>4.6000000000000005</v>
      </c>
      <c r="I1343" s="100">
        <f t="shared" si="114"/>
        <v>24.6</v>
      </c>
      <c r="J1343" s="16"/>
    </row>
    <row r="1344" spans="1:10" ht="13.5" thickBot="1">
      <c r="A1344" s="132">
        <v>2834</v>
      </c>
      <c r="B1344" s="133" t="s">
        <v>613</v>
      </c>
      <c r="C1344" s="84" t="s">
        <v>614</v>
      </c>
      <c r="D1344" s="132" t="s">
        <v>672</v>
      </c>
      <c r="E1344" s="135">
        <v>70</v>
      </c>
      <c r="F1344" s="142">
        <f t="shared" si="111"/>
        <v>16.1</v>
      </c>
      <c r="G1344" s="142">
        <f t="shared" si="112"/>
        <v>86.1</v>
      </c>
      <c r="H1344" s="100">
        <f t="shared" si="113"/>
        <v>16.1</v>
      </c>
      <c r="I1344" s="100">
        <f t="shared" si="114"/>
        <v>86.1</v>
      </c>
      <c r="J1344" s="16"/>
    </row>
    <row r="1345" spans="1:10" ht="13.5" thickBot="1">
      <c r="A1345" s="132">
        <v>2835</v>
      </c>
      <c r="B1345" s="133" t="s">
        <v>613</v>
      </c>
      <c r="C1345" s="84" t="s">
        <v>615</v>
      </c>
      <c r="D1345" s="132" t="s">
        <v>672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2836</v>
      </c>
      <c r="B1346" s="133" t="s">
        <v>616</v>
      </c>
      <c r="C1346" s="84" t="s">
        <v>617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354" t="s">
        <v>618</v>
      </c>
      <c r="B1347" s="355"/>
      <c r="C1347" s="355"/>
      <c r="D1347" s="355"/>
      <c r="E1347" s="355"/>
      <c r="F1347" s="355"/>
      <c r="G1347" s="356"/>
      <c r="H1347" s="100"/>
      <c r="I1347" s="100"/>
      <c r="J1347" s="16"/>
    </row>
    <row r="1348" spans="1:10" ht="26.25" thickBot="1">
      <c r="A1348" s="104">
        <v>2837</v>
      </c>
      <c r="B1348" s="109" t="s">
        <v>619</v>
      </c>
      <c r="C1348" s="109" t="s">
        <v>620</v>
      </c>
      <c r="D1348" s="104" t="s">
        <v>672</v>
      </c>
      <c r="E1348" s="141">
        <v>20</v>
      </c>
      <c r="F1348" s="140">
        <f aca="true" t="shared" si="115" ref="F1348:F1362">E1348*23%</f>
        <v>4.6000000000000005</v>
      </c>
      <c r="G1348" s="140">
        <f aca="true" t="shared" si="116" ref="G1348:G1362">E1348+F1348</f>
        <v>24.6</v>
      </c>
      <c r="H1348" s="100">
        <f aca="true" t="shared" si="117" ref="H1348:H1362">E1348*23%</f>
        <v>4.6000000000000005</v>
      </c>
      <c r="I1348" s="100">
        <f aca="true" t="shared" si="118" ref="I1348:I1362">E1348+H1348</f>
        <v>24.6</v>
      </c>
      <c r="J1348" s="16"/>
    </row>
    <row r="1349" spans="1:10" ht="13.5" thickBot="1">
      <c r="A1349" s="132">
        <v>2838</v>
      </c>
      <c r="B1349" s="133" t="s">
        <v>621</v>
      </c>
      <c r="C1349" s="84" t="s">
        <v>622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2839</v>
      </c>
      <c r="B1350" s="133" t="s">
        <v>621</v>
      </c>
      <c r="C1350" s="84" t="s">
        <v>623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132">
        <v>2840</v>
      </c>
      <c r="B1351" s="133" t="s">
        <v>624</v>
      </c>
      <c r="C1351" s="84" t="s">
        <v>625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2841</v>
      </c>
      <c r="B1352" s="133" t="s">
        <v>624</v>
      </c>
      <c r="C1352" s="84" t="s">
        <v>626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2842</v>
      </c>
      <c r="B1353" s="133" t="s">
        <v>624</v>
      </c>
      <c r="C1353" s="84" t="s">
        <v>627</v>
      </c>
      <c r="D1353" s="132" t="s">
        <v>672</v>
      </c>
      <c r="E1353" s="135">
        <v>130</v>
      </c>
      <c r="F1353" s="140">
        <f t="shared" si="115"/>
        <v>29.900000000000002</v>
      </c>
      <c r="G1353" s="140">
        <f t="shared" si="116"/>
        <v>159.9</v>
      </c>
      <c r="H1353" s="100">
        <f t="shared" si="117"/>
        <v>29.900000000000002</v>
      </c>
      <c r="I1353" s="100">
        <f t="shared" si="118"/>
        <v>159.9</v>
      </c>
      <c r="J1353" s="16"/>
    </row>
    <row r="1354" spans="1:10" ht="13.5" thickBot="1">
      <c r="A1354" s="132">
        <v>2843</v>
      </c>
      <c r="B1354" s="133" t="s">
        <v>624</v>
      </c>
      <c r="C1354" s="84" t="s">
        <v>628</v>
      </c>
      <c r="D1354" s="132" t="s">
        <v>672</v>
      </c>
      <c r="E1354" s="135">
        <v>90</v>
      </c>
      <c r="F1354" s="140">
        <f t="shared" si="115"/>
        <v>20.7</v>
      </c>
      <c r="G1354" s="140">
        <f t="shared" si="116"/>
        <v>110.7</v>
      </c>
      <c r="H1354" s="100">
        <f t="shared" si="117"/>
        <v>20.7</v>
      </c>
      <c r="I1354" s="100">
        <f t="shared" si="118"/>
        <v>110.7</v>
      </c>
      <c r="J1354" s="16"/>
    </row>
    <row r="1355" spans="1:10" ht="13.5" thickBot="1">
      <c r="A1355" s="132">
        <v>2844</v>
      </c>
      <c r="B1355" s="133" t="s">
        <v>629</v>
      </c>
      <c r="C1355" s="84" t="s">
        <v>630</v>
      </c>
      <c r="D1355" s="132" t="s">
        <v>672</v>
      </c>
      <c r="E1355" s="135">
        <v>70</v>
      </c>
      <c r="F1355" s="140">
        <f t="shared" si="115"/>
        <v>16.1</v>
      </c>
      <c r="G1355" s="140">
        <f t="shared" si="116"/>
        <v>86.1</v>
      </c>
      <c r="H1355" s="100">
        <f t="shared" si="117"/>
        <v>16.1</v>
      </c>
      <c r="I1355" s="100">
        <f t="shared" si="118"/>
        <v>86.1</v>
      </c>
      <c r="J1355" s="16"/>
    </row>
    <row r="1356" spans="1:10" ht="13.5" thickBot="1">
      <c r="A1356" s="132">
        <v>2845</v>
      </c>
      <c r="B1356" s="133" t="s">
        <v>629</v>
      </c>
      <c r="C1356" s="84" t="s">
        <v>631</v>
      </c>
      <c r="D1356" s="132" t="s">
        <v>672</v>
      </c>
      <c r="E1356" s="135">
        <v>50</v>
      </c>
      <c r="F1356" s="140">
        <f t="shared" si="115"/>
        <v>11.5</v>
      </c>
      <c r="G1356" s="140">
        <f t="shared" si="116"/>
        <v>61.5</v>
      </c>
      <c r="H1356" s="100">
        <f t="shared" si="117"/>
        <v>11.5</v>
      </c>
      <c r="I1356" s="100">
        <f t="shared" si="118"/>
        <v>61.5</v>
      </c>
      <c r="J1356" s="16"/>
    </row>
    <row r="1357" spans="1:10" ht="13.5" thickBot="1">
      <c r="A1357" s="82">
        <v>2965</v>
      </c>
      <c r="B1357" s="65" t="s">
        <v>619</v>
      </c>
      <c r="C1357" s="84" t="s">
        <v>362</v>
      </c>
      <c r="D1357" s="132" t="s">
        <v>672</v>
      </c>
      <c r="E1357" s="100">
        <v>25</v>
      </c>
      <c r="F1357" s="71">
        <f t="shared" si="115"/>
        <v>5.75</v>
      </c>
      <c r="G1357" s="71">
        <f t="shared" si="116"/>
        <v>30.75</v>
      </c>
      <c r="H1357" s="100">
        <f t="shared" si="117"/>
        <v>5.75</v>
      </c>
      <c r="I1357" s="100">
        <f t="shared" si="118"/>
        <v>30.75</v>
      </c>
      <c r="J1357" s="16"/>
    </row>
    <row r="1358" spans="1:9" ht="13.5" thickBot="1">
      <c r="A1358" s="82">
        <v>2966</v>
      </c>
      <c r="B1358" s="65" t="s">
        <v>619</v>
      </c>
      <c r="C1358" s="84" t="s">
        <v>363</v>
      </c>
      <c r="D1358" s="132" t="s">
        <v>672</v>
      </c>
      <c r="E1358" s="100">
        <v>20</v>
      </c>
      <c r="F1358" s="71">
        <f t="shared" si="115"/>
        <v>4.6000000000000005</v>
      </c>
      <c r="G1358" s="71">
        <f t="shared" si="116"/>
        <v>24.6</v>
      </c>
      <c r="H1358" s="100">
        <f t="shared" si="117"/>
        <v>4.6000000000000005</v>
      </c>
      <c r="I1358" s="100">
        <f t="shared" si="118"/>
        <v>24.6</v>
      </c>
    </row>
    <row r="1359" spans="1:9" ht="13.5" thickBot="1">
      <c r="A1359" s="82">
        <v>2967</v>
      </c>
      <c r="B1359" s="65" t="s">
        <v>629</v>
      </c>
      <c r="C1359" s="84" t="s">
        <v>364</v>
      </c>
      <c r="D1359" s="132" t="s">
        <v>672</v>
      </c>
      <c r="E1359" s="100">
        <v>50</v>
      </c>
      <c r="F1359" s="71">
        <f t="shared" si="115"/>
        <v>11.5</v>
      </c>
      <c r="G1359" s="71">
        <f t="shared" si="116"/>
        <v>61.5</v>
      </c>
      <c r="H1359" s="100">
        <f t="shared" si="117"/>
        <v>11.5</v>
      </c>
      <c r="I1359" s="100">
        <f t="shared" si="118"/>
        <v>61.5</v>
      </c>
    </row>
    <row r="1360" spans="1:9" ht="13.5" thickBot="1">
      <c r="A1360" s="82">
        <v>2968</v>
      </c>
      <c r="B1360" s="65" t="s">
        <v>629</v>
      </c>
      <c r="C1360" s="84" t="s">
        <v>365</v>
      </c>
      <c r="D1360" s="132" t="s">
        <v>672</v>
      </c>
      <c r="E1360" s="100">
        <v>70</v>
      </c>
      <c r="F1360" s="71">
        <f t="shared" si="115"/>
        <v>16.1</v>
      </c>
      <c r="G1360" s="71">
        <f t="shared" si="116"/>
        <v>86.1</v>
      </c>
      <c r="H1360" s="100">
        <f t="shared" si="117"/>
        <v>16.1</v>
      </c>
      <c r="I1360" s="100">
        <f t="shared" si="118"/>
        <v>86.1</v>
      </c>
    </row>
    <row r="1361" spans="1:9" ht="13.5" thickBot="1">
      <c r="A1361" s="82">
        <v>2969</v>
      </c>
      <c r="B1361" s="65" t="s">
        <v>366</v>
      </c>
      <c r="C1361" s="84" t="s">
        <v>367</v>
      </c>
      <c r="D1361" s="132" t="s">
        <v>672</v>
      </c>
      <c r="E1361" s="100">
        <v>10</v>
      </c>
      <c r="F1361" s="71">
        <f t="shared" si="115"/>
        <v>2.3000000000000003</v>
      </c>
      <c r="G1361" s="71">
        <f t="shared" si="116"/>
        <v>12.3</v>
      </c>
      <c r="H1361" s="100">
        <f t="shared" si="117"/>
        <v>2.3000000000000003</v>
      </c>
      <c r="I1361" s="100">
        <f t="shared" si="118"/>
        <v>12.3</v>
      </c>
    </row>
    <row r="1362" spans="1:9" ht="13.5" thickBot="1">
      <c r="A1362" s="82">
        <v>2970</v>
      </c>
      <c r="B1362" s="65" t="s">
        <v>366</v>
      </c>
      <c r="C1362" s="84" t="s">
        <v>368</v>
      </c>
      <c r="D1362" s="132" t="s">
        <v>672</v>
      </c>
      <c r="E1362" s="100">
        <v>20</v>
      </c>
      <c r="F1362" s="71">
        <f t="shared" si="115"/>
        <v>4.6000000000000005</v>
      </c>
      <c r="G1362" s="71">
        <f t="shared" si="116"/>
        <v>24.6</v>
      </c>
      <c r="H1362" s="100">
        <f t="shared" si="117"/>
        <v>4.6000000000000005</v>
      </c>
      <c r="I1362" s="100">
        <f t="shared" si="118"/>
        <v>24.6</v>
      </c>
    </row>
    <row r="1363" spans="1:9" ht="13.5" thickBot="1">
      <c r="A1363" s="357" t="s">
        <v>423</v>
      </c>
      <c r="B1363" s="358"/>
      <c r="C1363" s="358"/>
      <c r="D1363" s="358"/>
      <c r="E1363" s="358"/>
      <c r="F1363" s="358"/>
      <c r="G1363" s="358"/>
      <c r="H1363" s="358"/>
      <c r="I1363" s="359"/>
    </row>
    <row r="1364" spans="1:9" ht="13.5" thickBot="1">
      <c r="A1364" s="82">
        <v>3046</v>
      </c>
      <c r="B1364" s="65" t="s">
        <v>851</v>
      </c>
      <c r="C1364" s="84" t="s">
        <v>852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aca="true" t="shared" si="119" ref="H1364:H1442">E1364*23%</f>
        <v>34.5</v>
      </c>
      <c r="I1364" s="100">
        <f aca="true" t="shared" si="120" ref="I1364:I1442">E1364+H1364</f>
        <v>184.5</v>
      </c>
    </row>
    <row r="1365" spans="1:10" s="155" customFormat="1" ht="26.25" thickBot="1">
      <c r="A1365" s="82">
        <v>3047</v>
      </c>
      <c r="B1365" s="65" t="s">
        <v>853</v>
      </c>
      <c r="C1365" s="84" t="s">
        <v>854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t="shared" si="119"/>
        <v>34.5</v>
      </c>
      <c r="I1365" s="100">
        <f t="shared" si="120"/>
        <v>184.5</v>
      </c>
      <c r="J1365" s="177"/>
    </row>
    <row r="1366" spans="1:10" s="155" customFormat="1" ht="13.5" thickBot="1">
      <c r="A1366" s="82">
        <v>3272</v>
      </c>
      <c r="B1366" s="65" t="s">
        <v>2069</v>
      </c>
      <c r="C1366" s="84" t="s">
        <v>2070</v>
      </c>
      <c r="D1366" s="132" t="s">
        <v>736</v>
      </c>
      <c r="E1366" s="100">
        <v>200</v>
      </c>
      <c r="F1366" s="71">
        <v>46</v>
      </c>
      <c r="G1366" s="71">
        <v>246</v>
      </c>
      <c r="H1366" s="100">
        <f t="shared" si="119"/>
        <v>46</v>
      </c>
      <c r="I1366" s="100">
        <f t="shared" si="120"/>
        <v>246</v>
      </c>
      <c r="J1366" s="177"/>
    </row>
    <row r="1367" spans="1:10" s="155" customFormat="1" ht="13.5" thickBot="1">
      <c r="A1367" s="82">
        <v>2638</v>
      </c>
      <c r="B1367" s="65" t="s">
        <v>427</v>
      </c>
      <c r="C1367" s="84" t="s">
        <v>428</v>
      </c>
      <c r="D1367" s="132" t="s">
        <v>736</v>
      </c>
      <c r="E1367" s="100">
        <v>600</v>
      </c>
      <c r="F1367" s="71">
        <v>138</v>
      </c>
      <c r="G1367" s="71">
        <v>738</v>
      </c>
      <c r="H1367" s="100">
        <f t="shared" si="119"/>
        <v>138</v>
      </c>
      <c r="I1367" s="100">
        <f t="shared" si="120"/>
        <v>738</v>
      </c>
      <c r="J1367" s="177"/>
    </row>
    <row r="1368" spans="1:10" s="155" customFormat="1" ht="13.5" thickBot="1">
      <c r="A1368" s="82">
        <v>3273</v>
      </c>
      <c r="B1368" s="65" t="s">
        <v>2071</v>
      </c>
      <c r="C1368" s="84" t="s">
        <v>2072</v>
      </c>
      <c r="D1368" s="132" t="s">
        <v>736</v>
      </c>
      <c r="E1368" s="100">
        <v>150</v>
      </c>
      <c r="F1368" s="71">
        <v>34.5</v>
      </c>
      <c r="G1368" s="71">
        <v>184.5</v>
      </c>
      <c r="H1368" s="100">
        <f t="shared" si="119"/>
        <v>34.5</v>
      </c>
      <c r="I1368" s="100">
        <f t="shared" si="120"/>
        <v>184.5</v>
      </c>
      <c r="J1368" s="177"/>
    </row>
    <row r="1369" spans="1:10" s="155" customFormat="1" ht="39" thickBot="1">
      <c r="A1369" s="82">
        <v>3274</v>
      </c>
      <c r="B1369" s="65" t="s">
        <v>2073</v>
      </c>
      <c r="C1369" s="84" t="s">
        <v>2074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19"/>
        <v>92</v>
      </c>
      <c r="I1369" s="100">
        <f t="shared" si="120"/>
        <v>492</v>
      </c>
      <c r="J1369" s="177"/>
    </row>
    <row r="1370" spans="1:10" s="155" customFormat="1" ht="26.25" thickBot="1">
      <c r="A1370" s="82">
        <v>3275</v>
      </c>
      <c r="B1370" s="65" t="s">
        <v>2075</v>
      </c>
      <c r="C1370" s="84" t="s">
        <v>2076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3276</v>
      </c>
      <c r="B1371" s="65" t="s">
        <v>2077</v>
      </c>
      <c r="C1371" s="84" t="s">
        <v>2078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13.5" thickBot="1">
      <c r="A1372" s="82">
        <v>3048</v>
      </c>
      <c r="B1372" s="65" t="s">
        <v>855</v>
      </c>
      <c r="C1372" s="84" t="s">
        <v>856</v>
      </c>
      <c r="D1372" s="132" t="s">
        <v>736</v>
      </c>
      <c r="E1372" s="100">
        <v>30</v>
      </c>
      <c r="F1372" s="71">
        <v>6.9</v>
      </c>
      <c r="G1372" s="71">
        <v>36.9</v>
      </c>
      <c r="H1372" s="100">
        <f t="shared" si="119"/>
        <v>6.9</v>
      </c>
      <c r="I1372" s="100">
        <f t="shared" si="120"/>
        <v>36.9</v>
      </c>
      <c r="J1372" s="177"/>
    </row>
    <row r="1373" spans="1:10" s="155" customFormat="1" ht="13.5" thickBot="1">
      <c r="A1373" s="82">
        <v>3277</v>
      </c>
      <c r="B1373" s="65" t="s">
        <v>2079</v>
      </c>
      <c r="C1373" s="84" t="s">
        <v>2080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3278</v>
      </c>
      <c r="B1374" s="65" t="s">
        <v>2081</v>
      </c>
      <c r="C1374" s="84" t="s">
        <v>2082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80">
        <f t="shared" si="120"/>
        <v>492</v>
      </c>
      <c r="J1374" s="177"/>
    </row>
    <row r="1375" spans="1:10" s="155" customFormat="1" ht="64.5" thickBot="1">
      <c r="A1375" s="82">
        <v>3279</v>
      </c>
      <c r="B1375" s="65" t="s">
        <v>2083</v>
      </c>
      <c r="C1375" s="84" t="s">
        <v>2084</v>
      </c>
      <c r="D1375" s="132" t="s">
        <v>736</v>
      </c>
      <c r="E1375" s="100">
        <v>150</v>
      </c>
      <c r="F1375" s="71">
        <v>34.5</v>
      </c>
      <c r="G1375" s="71">
        <v>184.5</v>
      </c>
      <c r="H1375" s="178">
        <f t="shared" si="119"/>
        <v>34.5</v>
      </c>
      <c r="I1375" s="190">
        <f t="shared" si="120"/>
        <v>184.5</v>
      </c>
      <c r="J1375" s="187" t="s">
        <v>2085</v>
      </c>
    </row>
    <row r="1376" spans="1:10" s="155" customFormat="1" ht="13.5" thickBot="1">
      <c r="A1376" s="82">
        <v>3280</v>
      </c>
      <c r="B1376" s="65" t="s">
        <v>2086</v>
      </c>
      <c r="C1376" s="84" t="s">
        <v>2087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89">
        <f t="shared" si="120"/>
        <v>246</v>
      </c>
      <c r="J1376" s="179"/>
    </row>
    <row r="1377" spans="1:10" s="155" customFormat="1" ht="13.5" thickBot="1">
      <c r="A1377" s="82">
        <v>3049</v>
      </c>
      <c r="B1377" s="65" t="s">
        <v>857</v>
      </c>
      <c r="C1377" s="84" t="s">
        <v>858</v>
      </c>
      <c r="D1377" s="132" t="s">
        <v>736</v>
      </c>
      <c r="E1377" s="100">
        <v>60</v>
      </c>
      <c r="F1377" s="71">
        <v>13.8</v>
      </c>
      <c r="G1377" s="71">
        <v>73.8</v>
      </c>
      <c r="H1377" s="178">
        <f t="shared" si="119"/>
        <v>13.8</v>
      </c>
      <c r="I1377" s="188">
        <f t="shared" si="120"/>
        <v>73.8</v>
      </c>
      <c r="J1377" s="179"/>
    </row>
    <row r="1378" spans="1:10" s="155" customFormat="1" ht="26.25" thickBot="1">
      <c r="A1378" s="82">
        <v>3050</v>
      </c>
      <c r="B1378" s="65" t="s">
        <v>859</v>
      </c>
      <c r="C1378" s="84" t="s">
        <v>2156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90">
        <f t="shared" si="120"/>
        <v>246</v>
      </c>
      <c r="J1378" s="179"/>
    </row>
    <row r="1379" spans="1:10" s="155" customFormat="1" ht="26.25" thickBot="1">
      <c r="A1379" s="82">
        <v>3051</v>
      </c>
      <c r="B1379" s="65" t="s">
        <v>860</v>
      </c>
      <c r="C1379" s="84" t="s">
        <v>2157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3281</v>
      </c>
      <c r="B1380" s="65" t="s">
        <v>2088</v>
      </c>
      <c r="C1380" s="84" t="s">
        <v>2089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89">
        <f t="shared" si="120"/>
        <v>246</v>
      </c>
      <c r="J1380" s="179"/>
    </row>
    <row r="1381" spans="1:10" s="155" customFormat="1" ht="13.5" thickBot="1">
      <c r="A1381" s="82">
        <v>3282</v>
      </c>
      <c r="B1381" s="65" t="s">
        <v>2090</v>
      </c>
      <c r="C1381" s="84" t="s">
        <v>2091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8">
        <f t="shared" si="120"/>
        <v>246</v>
      </c>
      <c r="J1381" s="179"/>
    </row>
    <row r="1382" spans="1:10" s="155" customFormat="1" ht="13.5" thickBot="1">
      <c r="A1382" s="82">
        <v>3052</v>
      </c>
      <c r="B1382" s="65" t="s">
        <v>861</v>
      </c>
      <c r="C1382" s="84" t="s">
        <v>862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90">
        <f t="shared" si="120"/>
        <v>246</v>
      </c>
      <c r="J1382" s="179"/>
    </row>
    <row r="1383" spans="1:10" ht="13.5" thickBot="1">
      <c r="A1383" s="82">
        <v>3053</v>
      </c>
      <c r="B1383" s="65" t="s">
        <v>863</v>
      </c>
      <c r="C1383" s="84" t="s">
        <v>864</v>
      </c>
      <c r="D1383" s="132" t="s">
        <v>736</v>
      </c>
      <c r="E1383" s="100">
        <v>200</v>
      </c>
      <c r="F1383" s="71"/>
      <c r="G1383" s="71"/>
      <c r="H1383" s="178">
        <f t="shared" si="119"/>
        <v>46</v>
      </c>
      <c r="I1383" s="189">
        <f t="shared" si="120"/>
        <v>246</v>
      </c>
      <c r="J1383" s="179"/>
    </row>
    <row r="1384" spans="1:10" ht="13.5" thickBot="1">
      <c r="A1384" s="82">
        <v>3054</v>
      </c>
      <c r="B1384" s="65" t="s">
        <v>865</v>
      </c>
      <c r="C1384" s="84" t="s">
        <v>866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8">
        <f t="shared" si="120"/>
        <v>246</v>
      </c>
      <c r="J1384" s="179"/>
    </row>
    <row r="1385" spans="1:10" ht="13.5" thickBot="1">
      <c r="A1385" s="82">
        <v>3055</v>
      </c>
      <c r="B1385" s="65" t="s">
        <v>867</v>
      </c>
      <c r="C1385" s="84" t="s">
        <v>868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3056</v>
      </c>
      <c r="B1386" s="65" t="s">
        <v>869</v>
      </c>
      <c r="C1386" s="84" t="s">
        <v>870</v>
      </c>
      <c r="D1386" s="132" t="s">
        <v>736</v>
      </c>
      <c r="E1386" s="100">
        <v>50</v>
      </c>
      <c r="F1386" s="71"/>
      <c r="G1386" s="71"/>
      <c r="H1386" s="178">
        <f t="shared" si="119"/>
        <v>11.5</v>
      </c>
      <c r="I1386" s="188">
        <f t="shared" si="120"/>
        <v>61.5</v>
      </c>
      <c r="J1386" s="179"/>
    </row>
    <row r="1387" spans="1:10" ht="13.5" thickBot="1">
      <c r="A1387" s="82">
        <v>3283</v>
      </c>
      <c r="B1387" s="65" t="s">
        <v>2092</v>
      </c>
      <c r="C1387" s="84" t="s">
        <v>2093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8">
        <f t="shared" si="120"/>
        <v>430.5</v>
      </c>
      <c r="J1387" s="179"/>
    </row>
    <row r="1388" spans="1:10" ht="13.5" thickBot="1">
      <c r="A1388" s="82">
        <v>3284</v>
      </c>
      <c r="B1388" s="65" t="s">
        <v>2094</v>
      </c>
      <c r="C1388" s="84" t="s">
        <v>2095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3285</v>
      </c>
      <c r="B1389" s="65" t="s">
        <v>2096</v>
      </c>
      <c r="C1389" s="84" t="s">
        <v>2097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3286</v>
      </c>
      <c r="B1390" s="65" t="s">
        <v>2098</v>
      </c>
      <c r="C1390" s="84" t="s">
        <v>2099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90">
        <f t="shared" si="120"/>
        <v>430.5</v>
      </c>
      <c r="J1390" s="179"/>
    </row>
    <row r="1391" spans="1:10" ht="13.5" thickBot="1">
      <c r="A1391" s="82">
        <v>3287</v>
      </c>
      <c r="B1391" s="65" t="s">
        <v>2100</v>
      </c>
      <c r="C1391" s="84" t="s">
        <v>2101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9">
        <f t="shared" si="120"/>
        <v>430.5</v>
      </c>
      <c r="J1391" s="179"/>
    </row>
    <row r="1392" spans="1:10" ht="13.5" thickBot="1">
      <c r="A1392" s="82">
        <v>3288</v>
      </c>
      <c r="B1392" s="65" t="s">
        <v>2102</v>
      </c>
      <c r="C1392" s="84" t="s">
        <v>2103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3289</v>
      </c>
      <c r="B1393" s="65" t="s">
        <v>2104</v>
      </c>
      <c r="C1393" s="84" t="s">
        <v>2105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3290</v>
      </c>
      <c r="B1394" s="65" t="s">
        <v>2106</v>
      </c>
      <c r="C1394" s="84" t="s">
        <v>2107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3291</v>
      </c>
      <c r="B1395" s="65" t="s">
        <v>2108</v>
      </c>
      <c r="C1395" s="84" t="s">
        <v>2109</v>
      </c>
      <c r="D1395" s="132" t="s">
        <v>736</v>
      </c>
      <c r="E1395" s="100">
        <v>200</v>
      </c>
      <c r="F1395" s="71"/>
      <c r="G1395" s="71"/>
      <c r="H1395" s="178">
        <f t="shared" si="119"/>
        <v>46</v>
      </c>
      <c r="I1395" s="189">
        <f t="shared" si="120"/>
        <v>246</v>
      </c>
      <c r="J1395" s="179"/>
    </row>
    <row r="1396" spans="1:10" ht="13.5" thickBot="1">
      <c r="A1396" s="82">
        <v>3292</v>
      </c>
      <c r="B1396" s="65" t="s">
        <v>2110</v>
      </c>
      <c r="C1396" s="84" t="s">
        <v>2111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90">
        <f t="shared" si="120"/>
        <v>246</v>
      </c>
      <c r="J1396" s="179"/>
    </row>
    <row r="1397" spans="1:10" ht="13.5" thickBot="1">
      <c r="A1397" s="82">
        <v>3057</v>
      </c>
      <c r="B1397" s="65" t="s">
        <v>871</v>
      </c>
      <c r="C1397" s="84" t="s">
        <v>872</v>
      </c>
      <c r="D1397" s="132" t="s">
        <v>736</v>
      </c>
      <c r="E1397" s="100">
        <v>80</v>
      </c>
      <c r="F1397" s="71"/>
      <c r="G1397" s="71"/>
      <c r="H1397" s="178">
        <f t="shared" si="119"/>
        <v>18.400000000000002</v>
      </c>
      <c r="I1397" s="190">
        <f t="shared" si="120"/>
        <v>98.4</v>
      </c>
      <c r="J1397" s="179"/>
    </row>
    <row r="1398" spans="1:10" ht="13.5" thickBot="1">
      <c r="A1398" s="82">
        <v>3058</v>
      </c>
      <c r="B1398" s="65" t="s">
        <v>873</v>
      </c>
      <c r="C1398" s="84" t="s">
        <v>874</v>
      </c>
      <c r="D1398" s="132" t="s">
        <v>736</v>
      </c>
      <c r="E1398" s="100">
        <v>125</v>
      </c>
      <c r="F1398" s="71"/>
      <c r="G1398" s="71"/>
      <c r="H1398" s="178">
        <f t="shared" si="119"/>
        <v>28.75</v>
      </c>
      <c r="I1398" s="190">
        <f t="shared" si="120"/>
        <v>153.75</v>
      </c>
      <c r="J1398" s="179"/>
    </row>
    <row r="1399" spans="1:10" ht="13.5" thickBot="1">
      <c r="A1399" s="82">
        <v>3293</v>
      </c>
      <c r="B1399" s="65" t="s">
        <v>2112</v>
      </c>
      <c r="C1399" s="84" t="s">
        <v>2113</v>
      </c>
      <c r="D1399" s="132" t="s">
        <v>736</v>
      </c>
      <c r="E1399" s="100">
        <v>245</v>
      </c>
      <c r="F1399" s="71"/>
      <c r="G1399" s="71"/>
      <c r="H1399" s="178">
        <f t="shared" si="119"/>
        <v>56.35</v>
      </c>
      <c r="I1399" s="191">
        <f t="shared" si="120"/>
        <v>301.35</v>
      </c>
      <c r="J1399" s="179"/>
    </row>
    <row r="1400" spans="1:10" ht="51.75" thickBot="1">
      <c r="A1400" s="82">
        <v>3060</v>
      </c>
      <c r="B1400" s="65" t="s">
        <v>877</v>
      </c>
      <c r="C1400" s="84" t="s">
        <v>878</v>
      </c>
      <c r="D1400" s="132" t="s">
        <v>736</v>
      </c>
      <c r="E1400" s="100">
        <v>155</v>
      </c>
      <c r="F1400" s="71"/>
      <c r="G1400" s="71"/>
      <c r="H1400" s="100">
        <f t="shared" si="119"/>
        <v>35.65</v>
      </c>
      <c r="I1400" s="192">
        <f t="shared" si="120"/>
        <v>190.65</v>
      </c>
      <c r="J1400" s="197" t="s">
        <v>2158</v>
      </c>
    </row>
    <row r="1401" spans="1:10" ht="13.5" thickBot="1">
      <c r="A1401" s="82">
        <v>3294</v>
      </c>
      <c r="B1401" s="65" t="s">
        <v>2114</v>
      </c>
      <c r="C1401" s="84" t="s">
        <v>2115</v>
      </c>
      <c r="D1401" s="132" t="s">
        <v>736</v>
      </c>
      <c r="E1401" s="100">
        <v>225</v>
      </c>
      <c r="F1401" s="71"/>
      <c r="G1401" s="71"/>
      <c r="H1401" s="100">
        <f t="shared" si="119"/>
        <v>51.75</v>
      </c>
      <c r="I1401" s="178">
        <f t="shared" si="120"/>
        <v>276.75</v>
      </c>
      <c r="J1401" s="195"/>
    </row>
    <row r="1402" spans="1:10" ht="13.5" customHeight="1" thickBot="1">
      <c r="A1402" s="82">
        <v>3059</v>
      </c>
      <c r="B1402" s="65" t="s">
        <v>875</v>
      </c>
      <c r="C1402" s="84" t="s">
        <v>876</v>
      </c>
      <c r="D1402" s="132" t="s">
        <v>736</v>
      </c>
      <c r="E1402" s="100">
        <v>100</v>
      </c>
      <c r="F1402" s="71"/>
      <c r="G1402" s="71"/>
      <c r="H1402" s="100">
        <f t="shared" si="119"/>
        <v>23</v>
      </c>
      <c r="I1402" s="193">
        <f t="shared" si="120"/>
        <v>123</v>
      </c>
      <c r="J1402" s="179"/>
    </row>
    <row r="1403" spans="1:10" ht="13.5" thickBot="1">
      <c r="A1403" s="82" t="s">
        <v>2160</v>
      </c>
      <c r="B1403" s="65" t="s">
        <v>879</v>
      </c>
      <c r="C1403" s="84" t="s">
        <v>880</v>
      </c>
      <c r="D1403" s="132" t="s">
        <v>736</v>
      </c>
      <c r="E1403" s="100">
        <v>150</v>
      </c>
      <c r="F1403" s="71"/>
      <c r="G1403" s="71"/>
      <c r="H1403" s="100">
        <f t="shared" si="119"/>
        <v>34.5</v>
      </c>
      <c r="I1403" s="193">
        <f t="shared" si="120"/>
        <v>184.5</v>
      </c>
      <c r="J1403" s="179"/>
    </row>
    <row r="1404" spans="1:10" ht="51.75" thickBot="1">
      <c r="A1404" s="82">
        <v>3062</v>
      </c>
      <c r="B1404" s="65" t="s">
        <v>881</v>
      </c>
      <c r="C1404" s="84" t="s">
        <v>882</v>
      </c>
      <c r="D1404" s="132" t="s">
        <v>736</v>
      </c>
      <c r="E1404" s="100">
        <v>230</v>
      </c>
      <c r="F1404" s="71"/>
      <c r="G1404" s="71"/>
      <c r="H1404" s="100">
        <f t="shared" si="119"/>
        <v>52.900000000000006</v>
      </c>
      <c r="I1404" s="178">
        <f t="shared" si="120"/>
        <v>282.9</v>
      </c>
      <c r="J1404" s="194" t="s">
        <v>2158</v>
      </c>
    </row>
    <row r="1405" spans="1:10" ht="13.5" thickBot="1">
      <c r="A1405" s="82">
        <v>3063</v>
      </c>
      <c r="B1405" s="65" t="s">
        <v>883</v>
      </c>
      <c r="C1405" s="84" t="s">
        <v>884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78">
        <f t="shared" si="120"/>
        <v>184.5</v>
      </c>
      <c r="J1405" s="195"/>
    </row>
    <row r="1406" spans="1:10" ht="26.25" thickBot="1">
      <c r="A1406" s="82">
        <v>3064</v>
      </c>
      <c r="B1406" s="65" t="s">
        <v>885</v>
      </c>
      <c r="C1406" s="84" t="s">
        <v>886</v>
      </c>
      <c r="D1406" s="132" t="s">
        <v>736</v>
      </c>
      <c r="E1406" s="100">
        <v>200</v>
      </c>
      <c r="F1406" s="71"/>
      <c r="G1406" s="71"/>
      <c r="H1406" s="100">
        <f t="shared" si="119"/>
        <v>46</v>
      </c>
      <c r="I1406" s="178">
        <f t="shared" si="120"/>
        <v>246</v>
      </c>
      <c r="J1406" s="196"/>
    </row>
    <row r="1407" spans="1:10" ht="13.5" thickBot="1">
      <c r="A1407" s="82">
        <v>3295</v>
      </c>
      <c r="B1407" s="65" t="s">
        <v>2116</v>
      </c>
      <c r="C1407" s="84" t="s">
        <v>2117</v>
      </c>
      <c r="D1407" s="132" t="s">
        <v>736</v>
      </c>
      <c r="E1407" s="100">
        <v>245</v>
      </c>
      <c r="F1407" s="71"/>
      <c r="G1407" s="71"/>
      <c r="H1407" s="100">
        <f t="shared" si="119"/>
        <v>56.35</v>
      </c>
      <c r="I1407" s="193">
        <f t="shared" si="120"/>
        <v>301.35</v>
      </c>
      <c r="J1407" s="179"/>
    </row>
    <row r="1408" spans="1:10" ht="13.5" customHeight="1" thickBot="1">
      <c r="A1408" s="82">
        <v>3296</v>
      </c>
      <c r="B1408" s="65" t="s">
        <v>2118</v>
      </c>
      <c r="C1408" s="84" t="s">
        <v>2119</v>
      </c>
      <c r="D1408" s="132" t="s">
        <v>736</v>
      </c>
      <c r="E1408" s="100">
        <v>280</v>
      </c>
      <c r="F1408" s="71"/>
      <c r="G1408" s="71"/>
      <c r="H1408" s="100">
        <f t="shared" si="119"/>
        <v>64.4</v>
      </c>
      <c r="I1408" s="193">
        <f t="shared" si="120"/>
        <v>344.4</v>
      </c>
      <c r="J1408" s="179"/>
    </row>
    <row r="1409" spans="1:10" ht="13.5" thickBot="1">
      <c r="A1409" s="82">
        <v>3065</v>
      </c>
      <c r="B1409" s="65" t="s">
        <v>887</v>
      </c>
      <c r="C1409" s="84" t="s">
        <v>888</v>
      </c>
      <c r="D1409" s="132" t="s">
        <v>736</v>
      </c>
      <c r="E1409" s="100">
        <v>180</v>
      </c>
      <c r="F1409" s="71"/>
      <c r="G1409" s="71"/>
      <c r="H1409" s="100">
        <f t="shared" si="119"/>
        <v>41.4</v>
      </c>
      <c r="I1409" s="178">
        <f t="shared" si="120"/>
        <v>221.4</v>
      </c>
      <c r="J1409" s="196"/>
    </row>
    <row r="1410" spans="1:10" ht="13.5" customHeight="1" thickBot="1">
      <c r="A1410" s="82">
        <v>3329</v>
      </c>
      <c r="B1410" s="65" t="s">
        <v>61</v>
      </c>
      <c r="C1410" s="84" t="s">
        <v>2161</v>
      </c>
      <c r="D1410" s="132" t="s">
        <v>736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3330</v>
      </c>
      <c r="B1411" s="65" t="s">
        <v>2162</v>
      </c>
      <c r="C1411" s="84" t="s">
        <v>2199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3321</v>
      </c>
      <c r="B1412" s="65" t="s">
        <v>2164</v>
      </c>
      <c r="C1412" s="84" t="s">
        <v>2165</v>
      </c>
      <c r="D1412" s="132" t="s">
        <v>736</v>
      </c>
      <c r="E1412" s="100">
        <v>70</v>
      </c>
      <c r="F1412" s="71"/>
      <c r="G1412" s="71"/>
      <c r="H1412" s="100">
        <f t="shared" si="119"/>
        <v>16.1</v>
      </c>
      <c r="I1412" s="178">
        <f t="shared" si="120"/>
        <v>86.1</v>
      </c>
      <c r="J1412" s="196"/>
    </row>
    <row r="1413" spans="1:10" ht="13.5" thickBot="1">
      <c r="A1413" s="82">
        <v>3314</v>
      </c>
      <c r="B1413" s="65" t="s">
        <v>2166</v>
      </c>
      <c r="C1413" s="84" t="s">
        <v>2200</v>
      </c>
      <c r="D1413" s="132" t="s">
        <v>736</v>
      </c>
      <c r="E1413" s="100">
        <v>80</v>
      </c>
      <c r="F1413" s="71">
        <f>E1413*23%</f>
        <v>18.400000000000002</v>
      </c>
      <c r="G1413" s="71">
        <f>E1413+F1413</f>
        <v>98.4</v>
      </c>
      <c r="H1413" s="100">
        <f aca="true" t="shared" si="121" ref="H1413:H1423">E1413*23%</f>
        <v>18.400000000000002</v>
      </c>
      <c r="I1413" s="178">
        <f aca="true" t="shared" si="122" ref="I1413:I1423">E1413+H1413</f>
        <v>98.4</v>
      </c>
      <c r="J1413" s="196"/>
    </row>
    <row r="1414" spans="1:10" ht="13.5" customHeight="1" thickBot="1">
      <c r="A1414" s="82">
        <v>3322</v>
      </c>
      <c r="B1414" s="65" t="s">
        <v>2168</v>
      </c>
      <c r="C1414" s="84" t="s">
        <v>2169</v>
      </c>
      <c r="D1414" s="132" t="s">
        <v>736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3332</v>
      </c>
      <c r="B1415" s="65" t="s">
        <v>2170</v>
      </c>
      <c r="C1415" s="84" t="s">
        <v>2171</v>
      </c>
      <c r="D1415" s="132" t="s">
        <v>736</v>
      </c>
      <c r="E1415" s="100">
        <v>100</v>
      </c>
      <c r="F1415" s="71"/>
      <c r="G1415" s="71"/>
      <c r="H1415" s="100">
        <f t="shared" si="121"/>
        <v>23</v>
      </c>
      <c r="I1415" s="178">
        <f t="shared" si="122"/>
        <v>123</v>
      </c>
      <c r="J1415" s="196"/>
    </row>
    <row r="1416" spans="1:10" ht="13.5" thickBot="1">
      <c r="A1416" s="82">
        <v>3328</v>
      </c>
      <c r="B1416" s="65" t="s">
        <v>2172</v>
      </c>
      <c r="C1416" s="84" t="s">
        <v>2201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3331</v>
      </c>
      <c r="B1417" s="65" t="s">
        <v>2174</v>
      </c>
      <c r="C1417" s="84" t="s">
        <v>2175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3315</v>
      </c>
      <c r="B1418" s="65" t="s">
        <v>2176</v>
      </c>
      <c r="C1418" s="84" t="s">
        <v>2202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93">
        <f t="shared" si="122"/>
        <v>123</v>
      </c>
      <c r="J1418" s="179"/>
    </row>
    <row r="1419" spans="1:10" ht="13.5" thickBot="1">
      <c r="A1419" s="82">
        <v>3316</v>
      </c>
      <c r="B1419" s="65" t="s">
        <v>2178</v>
      </c>
      <c r="C1419" s="84" t="s">
        <v>2179</v>
      </c>
      <c r="D1419" s="132" t="s">
        <v>736</v>
      </c>
      <c r="E1419" s="100">
        <v>120</v>
      </c>
      <c r="F1419" s="71"/>
      <c r="G1419" s="71"/>
      <c r="H1419" s="100">
        <f t="shared" si="121"/>
        <v>27.6</v>
      </c>
      <c r="I1419" s="193">
        <v>147.6</v>
      </c>
      <c r="J1419" s="179"/>
    </row>
    <row r="1420" spans="1:10" ht="13.5" thickBot="1">
      <c r="A1420" s="82">
        <v>3324</v>
      </c>
      <c r="B1420" s="65" t="s">
        <v>2180</v>
      </c>
      <c r="C1420" s="84" t="s">
        <v>2181</v>
      </c>
      <c r="D1420" s="132" t="s">
        <v>736</v>
      </c>
      <c r="E1420" s="100">
        <v>70</v>
      </c>
      <c r="F1420" s="71"/>
      <c r="G1420" s="71"/>
      <c r="H1420" s="100">
        <f t="shared" si="121"/>
        <v>16.1</v>
      </c>
      <c r="I1420" s="193">
        <f t="shared" si="122"/>
        <v>86.1</v>
      </c>
      <c r="J1420" s="179"/>
    </row>
    <row r="1421" spans="1:10" ht="13.5" thickBot="1">
      <c r="A1421" s="82">
        <v>3325</v>
      </c>
      <c r="B1421" s="65" t="s">
        <v>2182</v>
      </c>
      <c r="C1421" s="84" t="s">
        <v>2183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3327</v>
      </c>
      <c r="B1422" s="65" t="s">
        <v>2184</v>
      </c>
      <c r="C1422" s="84" t="s">
        <v>2185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3326</v>
      </c>
      <c r="B1423" s="65" t="s">
        <v>2186</v>
      </c>
      <c r="C1423" s="84" t="s">
        <v>2187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3323</v>
      </c>
      <c r="B1424" s="65" t="s">
        <v>2188</v>
      </c>
      <c r="C1424" s="84" t="s">
        <v>2189</v>
      </c>
      <c r="D1424" s="132" t="s">
        <v>736</v>
      </c>
      <c r="E1424" s="100">
        <v>100</v>
      </c>
      <c r="F1424" s="71"/>
      <c r="G1424" s="71"/>
      <c r="H1424" s="100">
        <v>23</v>
      </c>
      <c r="I1424" s="193">
        <v>123</v>
      </c>
      <c r="J1424" s="179"/>
    </row>
    <row r="1425" spans="1:10" ht="13.5" thickBot="1">
      <c r="A1425" s="82">
        <v>2667</v>
      </c>
      <c r="B1425" s="65" t="s">
        <v>21</v>
      </c>
      <c r="C1425" s="84" t="s">
        <v>849</v>
      </c>
      <c r="D1425" s="132" t="s">
        <v>736</v>
      </c>
      <c r="E1425" s="100">
        <v>125</v>
      </c>
      <c r="F1425" s="71"/>
      <c r="G1425" s="71"/>
      <c r="H1425" s="100">
        <f t="shared" si="119"/>
        <v>28.75</v>
      </c>
      <c r="I1425" s="193">
        <f t="shared" si="120"/>
        <v>153.75</v>
      </c>
      <c r="J1425" s="179"/>
    </row>
    <row r="1426" spans="1:10" ht="13.5" thickBot="1">
      <c r="A1426" s="82">
        <v>3297</v>
      </c>
      <c r="B1426" s="65" t="s">
        <v>2120</v>
      </c>
      <c r="C1426" s="84" t="s">
        <v>2121</v>
      </c>
      <c r="D1426" s="132" t="s">
        <v>736</v>
      </c>
      <c r="E1426" s="100">
        <v>40</v>
      </c>
      <c r="F1426" s="71"/>
      <c r="G1426" s="71"/>
      <c r="H1426" s="100">
        <f t="shared" si="119"/>
        <v>9.200000000000001</v>
      </c>
      <c r="I1426" s="193">
        <f t="shared" si="120"/>
        <v>49.2</v>
      </c>
      <c r="J1426" s="179"/>
    </row>
    <row r="1427" spans="1:10" ht="13.5" thickBot="1">
      <c r="A1427" s="82">
        <v>3298</v>
      </c>
      <c r="B1427" s="65" t="s">
        <v>2122</v>
      </c>
      <c r="C1427" s="84" t="s">
        <v>2123</v>
      </c>
      <c r="D1427" s="132" t="s">
        <v>736</v>
      </c>
      <c r="E1427" s="100">
        <v>50</v>
      </c>
      <c r="F1427" s="71"/>
      <c r="G1427" s="71"/>
      <c r="H1427" s="100">
        <f t="shared" si="119"/>
        <v>11.5</v>
      </c>
      <c r="I1427" s="193">
        <f t="shared" si="120"/>
        <v>61.5</v>
      </c>
      <c r="J1427" s="179"/>
    </row>
    <row r="1428" spans="1:10" ht="13.5" thickBot="1">
      <c r="A1428" s="82">
        <v>3317</v>
      </c>
      <c r="B1428" s="65" t="s">
        <v>2190</v>
      </c>
      <c r="C1428" s="84" t="s">
        <v>2191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2674</v>
      </c>
      <c r="B1429" s="65" t="s">
        <v>850</v>
      </c>
      <c r="C1429" s="84" t="s">
        <v>1148</v>
      </c>
      <c r="D1429" s="132" t="s">
        <v>736</v>
      </c>
      <c r="E1429" s="100">
        <v>30</v>
      </c>
      <c r="F1429" s="71"/>
      <c r="G1429" s="71"/>
      <c r="H1429" s="100">
        <f t="shared" si="119"/>
        <v>6.9</v>
      </c>
      <c r="I1429" s="193">
        <f t="shared" si="120"/>
        <v>36.9</v>
      </c>
      <c r="J1429" s="179"/>
    </row>
    <row r="1430" spans="1:10" ht="13.5" thickBot="1">
      <c r="A1430" s="82">
        <v>3070</v>
      </c>
      <c r="B1430" s="65" t="s">
        <v>889</v>
      </c>
      <c r="C1430" s="84" t="s">
        <v>890</v>
      </c>
      <c r="D1430" s="132" t="s">
        <v>736</v>
      </c>
      <c r="E1430" s="100">
        <v>200</v>
      </c>
      <c r="F1430" s="71"/>
      <c r="G1430" s="71"/>
      <c r="H1430" s="100">
        <f t="shared" si="119"/>
        <v>46</v>
      </c>
      <c r="I1430" s="193">
        <f t="shared" si="120"/>
        <v>246</v>
      </c>
      <c r="J1430" s="179"/>
    </row>
    <row r="1431" spans="1:10" ht="13.5" thickBot="1">
      <c r="A1431" s="82">
        <v>2648</v>
      </c>
      <c r="B1431" s="65" t="s">
        <v>430</v>
      </c>
      <c r="C1431" s="84" t="s">
        <v>431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s="155" customFormat="1" ht="13.5" thickBot="1">
      <c r="A1432" s="82">
        <v>2670</v>
      </c>
      <c r="B1432" s="65" t="s">
        <v>440</v>
      </c>
      <c r="C1432" s="84" t="s">
        <v>910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26.25" thickBot="1">
      <c r="A1433" s="82">
        <v>3334</v>
      </c>
      <c r="B1433" s="65" t="s">
        <v>2203</v>
      </c>
      <c r="C1433" s="84" t="s">
        <v>2204</v>
      </c>
      <c r="D1433" s="132" t="s">
        <v>736</v>
      </c>
      <c r="E1433" s="100">
        <v>50</v>
      </c>
      <c r="F1433" s="71"/>
      <c r="G1433" s="71"/>
      <c r="H1433" s="100">
        <f>E1433*23%</f>
        <v>11.5</v>
      </c>
      <c r="I1433" s="193">
        <f>E1433+H1433</f>
        <v>61.5</v>
      </c>
      <c r="J1433" s="179"/>
    </row>
    <row r="1434" spans="1:10" s="155" customFormat="1" ht="13.5" thickBot="1">
      <c r="A1434" s="82">
        <v>3299</v>
      </c>
      <c r="B1434" s="65" t="s">
        <v>2124</v>
      </c>
      <c r="C1434" s="84" t="s">
        <v>2125</v>
      </c>
      <c r="D1434" s="132" t="s">
        <v>736</v>
      </c>
      <c r="E1434" s="100">
        <v>145</v>
      </c>
      <c r="F1434" s="71"/>
      <c r="G1434" s="71"/>
      <c r="H1434" s="100">
        <f t="shared" si="119"/>
        <v>33.35</v>
      </c>
      <c r="I1434" s="193">
        <f t="shared" si="120"/>
        <v>178.35</v>
      </c>
      <c r="J1434" s="179"/>
    </row>
    <row r="1435" spans="1:10" s="155" customFormat="1" ht="13.5" thickBot="1">
      <c r="A1435" s="82">
        <v>3071</v>
      </c>
      <c r="B1435" s="65" t="s">
        <v>891</v>
      </c>
      <c r="C1435" s="84" t="s">
        <v>892</v>
      </c>
      <c r="D1435" s="132" t="s">
        <v>736</v>
      </c>
      <c r="E1435" s="100">
        <v>50</v>
      </c>
      <c r="F1435" s="71"/>
      <c r="G1435" s="71"/>
      <c r="H1435" s="100">
        <f t="shared" si="119"/>
        <v>11.5</v>
      </c>
      <c r="I1435" s="193">
        <f t="shared" si="120"/>
        <v>61.5</v>
      </c>
      <c r="J1435" s="179"/>
    </row>
    <row r="1436" spans="1:10" s="155" customFormat="1" ht="13.5" thickBot="1">
      <c r="A1436" s="82">
        <v>3072</v>
      </c>
      <c r="B1436" s="65" t="s">
        <v>893</v>
      </c>
      <c r="C1436" s="84" t="s">
        <v>767</v>
      </c>
      <c r="D1436" s="132" t="s">
        <v>736</v>
      </c>
      <c r="E1436" s="100">
        <v>130</v>
      </c>
      <c r="F1436" s="71"/>
      <c r="G1436" s="71"/>
      <c r="H1436" s="100">
        <f t="shared" si="119"/>
        <v>29.900000000000002</v>
      </c>
      <c r="I1436" s="193">
        <f t="shared" si="120"/>
        <v>159.9</v>
      </c>
      <c r="J1436" s="179"/>
    </row>
    <row r="1437" spans="1:10" s="155" customFormat="1" ht="13.5" thickBot="1">
      <c r="A1437" s="82">
        <v>2656</v>
      </c>
      <c r="B1437" s="65" t="s">
        <v>435</v>
      </c>
      <c r="C1437" s="84" t="s">
        <v>436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s="155" customFormat="1" ht="13.5" thickBot="1">
      <c r="A1438" s="82">
        <v>3073</v>
      </c>
      <c r="B1438" s="65" t="s">
        <v>894</v>
      </c>
      <c r="C1438" s="84" t="s">
        <v>895</v>
      </c>
      <c r="D1438" s="132" t="s">
        <v>736</v>
      </c>
      <c r="E1438" s="100">
        <v>100</v>
      </c>
      <c r="F1438" s="71"/>
      <c r="G1438" s="71"/>
      <c r="H1438" s="100">
        <f t="shared" si="119"/>
        <v>23</v>
      </c>
      <c r="I1438" s="193">
        <f t="shared" si="120"/>
        <v>123</v>
      </c>
      <c r="J1438" s="179"/>
    </row>
    <row r="1439" spans="1:10" s="155" customFormat="1" ht="13.5" thickBot="1">
      <c r="A1439" s="82">
        <v>2655</v>
      </c>
      <c r="B1439" s="65" t="s">
        <v>433</v>
      </c>
      <c r="C1439" s="84" t="s">
        <v>434</v>
      </c>
      <c r="D1439" s="132" t="s">
        <v>736</v>
      </c>
      <c r="E1439" s="100">
        <v>50</v>
      </c>
      <c r="F1439" s="71"/>
      <c r="G1439" s="71"/>
      <c r="H1439" s="100">
        <f t="shared" si="119"/>
        <v>11.5</v>
      </c>
      <c r="I1439" s="193">
        <f t="shared" si="120"/>
        <v>61.5</v>
      </c>
      <c r="J1439" s="179"/>
    </row>
    <row r="1440" spans="1:10" s="155" customFormat="1" ht="13.5" thickBot="1">
      <c r="A1440" s="82">
        <v>3075</v>
      </c>
      <c r="B1440" s="65" t="s">
        <v>898</v>
      </c>
      <c r="C1440" s="84" t="s">
        <v>899</v>
      </c>
      <c r="D1440" s="132" t="s">
        <v>736</v>
      </c>
      <c r="E1440" s="100">
        <v>650</v>
      </c>
      <c r="F1440" s="71"/>
      <c r="G1440" s="71"/>
      <c r="H1440" s="100">
        <f t="shared" si="119"/>
        <v>149.5</v>
      </c>
      <c r="I1440" s="193">
        <f t="shared" si="120"/>
        <v>799.5</v>
      </c>
      <c r="J1440" s="179"/>
    </row>
    <row r="1441" spans="1:10" s="155" customFormat="1" ht="26.25" thickBot="1">
      <c r="A1441" s="82">
        <v>3300</v>
      </c>
      <c r="B1441" s="65" t="s">
        <v>2126</v>
      </c>
      <c r="C1441" s="84" t="s">
        <v>2127</v>
      </c>
      <c r="D1441" s="132" t="s">
        <v>736</v>
      </c>
      <c r="E1441" s="100">
        <v>270</v>
      </c>
      <c r="F1441" s="71"/>
      <c r="G1441" s="71"/>
      <c r="H1441" s="100">
        <f t="shared" si="119"/>
        <v>62.1</v>
      </c>
      <c r="I1441" s="193">
        <f t="shared" si="120"/>
        <v>332.1</v>
      </c>
      <c r="J1441" s="179"/>
    </row>
    <row r="1442" spans="1:10" s="155" customFormat="1" ht="13.5" thickBot="1">
      <c r="A1442" s="82">
        <v>2663</v>
      </c>
      <c r="B1442" s="65" t="s">
        <v>438</v>
      </c>
      <c r="C1442" s="84" t="s">
        <v>439</v>
      </c>
      <c r="D1442" s="132" t="s">
        <v>736</v>
      </c>
      <c r="E1442" s="100">
        <v>70</v>
      </c>
      <c r="F1442" s="71"/>
      <c r="G1442" s="71"/>
      <c r="H1442" s="100">
        <f t="shared" si="119"/>
        <v>16.1</v>
      </c>
      <c r="I1442" s="193">
        <f t="shared" si="120"/>
        <v>86.1</v>
      </c>
      <c r="J1442" s="179"/>
    </row>
    <row r="1443" spans="1:10" s="155" customFormat="1" ht="13.5" thickBot="1">
      <c r="A1443" s="82">
        <v>3074</v>
      </c>
      <c r="B1443" s="65" t="s">
        <v>896</v>
      </c>
      <c r="C1443" s="84" t="s">
        <v>897</v>
      </c>
      <c r="D1443" s="132" t="s">
        <v>736</v>
      </c>
      <c r="E1443" s="100">
        <v>30</v>
      </c>
      <c r="F1443" s="71"/>
      <c r="G1443" s="71"/>
      <c r="H1443" s="100">
        <f aca="true" t="shared" si="123" ref="H1443:H1468">E1443*23%</f>
        <v>6.9</v>
      </c>
      <c r="I1443" s="193">
        <f aca="true" t="shared" si="124" ref="I1443:I1468">E1443+H1443</f>
        <v>36.9</v>
      </c>
      <c r="J1443" s="179"/>
    </row>
    <row r="1444" spans="1:10" s="155" customFormat="1" ht="13.5" thickBot="1">
      <c r="A1444" s="82">
        <v>3301</v>
      </c>
      <c r="B1444" s="65" t="s">
        <v>2128</v>
      </c>
      <c r="C1444" s="84" t="s">
        <v>2129</v>
      </c>
      <c r="D1444" s="132" t="s">
        <v>736</v>
      </c>
      <c r="E1444" s="100">
        <v>400</v>
      </c>
      <c r="F1444" s="71"/>
      <c r="G1444" s="71"/>
      <c r="H1444" s="100">
        <f t="shared" si="123"/>
        <v>92</v>
      </c>
      <c r="I1444" s="193">
        <f t="shared" si="124"/>
        <v>492</v>
      </c>
      <c r="J1444" s="179"/>
    </row>
    <row r="1445" spans="1:10" s="155" customFormat="1" ht="13.5" thickBot="1">
      <c r="A1445" s="82">
        <v>3076</v>
      </c>
      <c r="B1445" s="65" t="s">
        <v>900</v>
      </c>
      <c r="C1445" s="84" t="s">
        <v>901</v>
      </c>
      <c r="D1445" s="132" t="s">
        <v>736</v>
      </c>
      <c r="E1445" s="100">
        <v>550</v>
      </c>
      <c r="F1445" s="71"/>
      <c r="G1445" s="71"/>
      <c r="H1445" s="100">
        <f t="shared" si="123"/>
        <v>126.5</v>
      </c>
      <c r="I1445" s="193">
        <f t="shared" si="124"/>
        <v>676.5</v>
      </c>
      <c r="J1445" s="179"/>
    </row>
    <row r="1446" spans="1:10" ht="26.25" thickBot="1">
      <c r="A1446" s="82">
        <v>3077</v>
      </c>
      <c r="B1446" s="65" t="s">
        <v>844</v>
      </c>
      <c r="C1446" s="84" t="s">
        <v>1149</v>
      </c>
      <c r="D1446" s="132" t="s">
        <v>736</v>
      </c>
      <c r="E1446" s="100">
        <v>100</v>
      </c>
      <c r="F1446" s="71"/>
      <c r="G1446" s="71"/>
      <c r="H1446" s="100">
        <f t="shared" si="123"/>
        <v>23</v>
      </c>
      <c r="I1446" s="193">
        <f t="shared" si="124"/>
        <v>123</v>
      </c>
      <c r="J1446" s="179"/>
    </row>
    <row r="1447" spans="1:10" ht="13.5" thickBot="1">
      <c r="A1447" s="82">
        <v>3301</v>
      </c>
      <c r="B1447" s="65" t="s">
        <v>2130</v>
      </c>
      <c r="C1447" s="84" t="s">
        <v>2131</v>
      </c>
      <c r="D1447" s="132" t="s">
        <v>736</v>
      </c>
      <c r="E1447" s="100">
        <v>60</v>
      </c>
      <c r="F1447" s="71"/>
      <c r="G1447" s="71"/>
      <c r="H1447" s="100">
        <f t="shared" si="123"/>
        <v>13.8</v>
      </c>
      <c r="I1447" s="193">
        <f t="shared" si="124"/>
        <v>73.8</v>
      </c>
      <c r="J1447" s="179"/>
    </row>
    <row r="1448" spans="1:10" ht="13.5" thickBot="1">
      <c r="A1448" s="82">
        <v>3302</v>
      </c>
      <c r="B1448" s="65" t="s">
        <v>2132</v>
      </c>
      <c r="C1448" s="84" t="s">
        <v>2133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3301</v>
      </c>
      <c r="B1449" s="65" t="s">
        <v>2134</v>
      </c>
      <c r="C1449" s="84" t="s">
        <v>2135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customHeight="1" thickBot="1">
      <c r="A1450" s="82">
        <v>3305</v>
      </c>
      <c r="B1450" s="65" t="s">
        <v>2136</v>
      </c>
      <c r="C1450" s="84" t="s">
        <v>2137</v>
      </c>
      <c r="D1450" s="132" t="s">
        <v>736</v>
      </c>
      <c r="E1450" s="100">
        <v>70</v>
      </c>
      <c r="F1450" s="71"/>
      <c r="G1450" s="71"/>
      <c r="H1450" s="100">
        <f t="shared" si="123"/>
        <v>16.1</v>
      </c>
      <c r="I1450" s="193">
        <f t="shared" si="124"/>
        <v>86.1</v>
      </c>
      <c r="J1450" s="179"/>
    </row>
    <row r="1451" spans="1:10" ht="13.5" thickBot="1">
      <c r="A1451" s="82">
        <v>3306</v>
      </c>
      <c r="B1451" s="65" t="s">
        <v>2138</v>
      </c>
      <c r="C1451" s="84" t="s">
        <v>2139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3078</v>
      </c>
      <c r="B1452" s="65" t="s">
        <v>902</v>
      </c>
      <c r="C1452" s="84" t="s">
        <v>903</v>
      </c>
      <c r="D1452" s="132" t="s">
        <v>736</v>
      </c>
      <c r="E1452" s="100">
        <v>270</v>
      </c>
      <c r="F1452" s="71"/>
      <c r="G1452" s="71"/>
      <c r="H1452" s="100">
        <f t="shared" si="123"/>
        <v>62.1</v>
      </c>
      <c r="I1452" s="193">
        <f t="shared" si="124"/>
        <v>332.1</v>
      </c>
      <c r="J1452" s="179"/>
    </row>
    <row r="1453" spans="1:11" ht="77.25" thickBot="1">
      <c r="A1453" s="82">
        <v>3307</v>
      </c>
      <c r="B1453" s="65" t="s">
        <v>2140</v>
      </c>
      <c r="C1453" s="84" t="s">
        <v>2141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78">
        <f t="shared" si="124"/>
        <v>123</v>
      </c>
      <c r="J1453" s="194" t="s">
        <v>2142</v>
      </c>
      <c r="K1453" s="198"/>
    </row>
    <row r="1454" spans="1:10" ht="141" thickBot="1">
      <c r="A1454" s="82">
        <v>3308</v>
      </c>
      <c r="B1454" s="65" t="s">
        <v>2143</v>
      </c>
      <c r="C1454" s="84" t="s">
        <v>2144</v>
      </c>
      <c r="D1454" s="132" t="s">
        <v>736</v>
      </c>
      <c r="E1454" s="100">
        <v>90</v>
      </c>
      <c r="F1454" s="71"/>
      <c r="G1454" s="71"/>
      <c r="H1454" s="100">
        <f t="shared" si="123"/>
        <v>20.7</v>
      </c>
      <c r="I1454" s="178">
        <f t="shared" si="124"/>
        <v>110.7</v>
      </c>
      <c r="J1454" s="200" t="s">
        <v>2145</v>
      </c>
    </row>
    <row r="1455" spans="1:10" ht="77.25" thickBot="1">
      <c r="A1455" s="82">
        <v>3309</v>
      </c>
      <c r="B1455" s="65" t="s">
        <v>2146</v>
      </c>
      <c r="C1455" s="84" t="s">
        <v>2147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99">
        <f t="shared" si="124"/>
        <v>123</v>
      </c>
      <c r="J1455" s="194" t="s">
        <v>2192</v>
      </c>
    </row>
    <row r="1456" spans="1:10" ht="13.5" thickBot="1">
      <c r="A1456" s="82">
        <v>3079</v>
      </c>
      <c r="B1456" s="65" t="s">
        <v>904</v>
      </c>
      <c r="C1456" s="84" t="s">
        <v>905</v>
      </c>
      <c r="D1456" s="132" t="s">
        <v>736</v>
      </c>
      <c r="E1456" s="100">
        <v>60</v>
      </c>
      <c r="F1456" s="71"/>
      <c r="G1456" s="71"/>
      <c r="H1456" s="178">
        <f t="shared" si="123"/>
        <v>13.8</v>
      </c>
      <c r="I1456" s="190">
        <f t="shared" si="124"/>
        <v>73.8</v>
      </c>
      <c r="J1456" s="179"/>
    </row>
    <row r="1457" spans="1:10" ht="13.5" thickBot="1">
      <c r="A1457" s="82">
        <v>3080</v>
      </c>
      <c r="B1457" s="65" t="s">
        <v>906</v>
      </c>
      <c r="C1457" s="84" t="s">
        <v>907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customHeight="1" thickBot="1">
      <c r="A1458" s="82">
        <v>3081</v>
      </c>
      <c r="B1458" s="65" t="s">
        <v>908</v>
      </c>
      <c r="C1458" s="84" t="s">
        <v>432</v>
      </c>
      <c r="D1458" s="132" t="s">
        <v>736</v>
      </c>
      <c r="E1458" s="100">
        <v>30</v>
      </c>
      <c r="F1458" s="71"/>
      <c r="G1458" s="71"/>
      <c r="H1458" s="178">
        <f t="shared" si="123"/>
        <v>6.9</v>
      </c>
      <c r="I1458" s="190">
        <f t="shared" si="124"/>
        <v>36.9</v>
      </c>
      <c r="J1458" s="179"/>
    </row>
    <row r="1459" spans="1:11" ht="64.5" thickBot="1">
      <c r="A1459" s="82">
        <v>3310</v>
      </c>
      <c r="B1459" s="65" t="s">
        <v>2148</v>
      </c>
      <c r="C1459" s="84" t="s">
        <v>2149</v>
      </c>
      <c r="D1459" s="132" t="s">
        <v>736</v>
      </c>
      <c r="E1459" s="100">
        <v>170</v>
      </c>
      <c r="F1459" s="71"/>
      <c r="G1459" s="71"/>
      <c r="H1459" s="100">
        <f t="shared" si="123"/>
        <v>39.1</v>
      </c>
      <c r="I1459" s="204">
        <f t="shared" si="124"/>
        <v>209.1</v>
      </c>
      <c r="J1459" s="194" t="s">
        <v>2085</v>
      </c>
      <c r="K1459" s="198"/>
    </row>
    <row r="1460" spans="1:10" ht="13.5" customHeight="1" thickBot="1">
      <c r="A1460" s="82">
        <v>3082</v>
      </c>
      <c r="B1460" s="65" t="s">
        <v>429</v>
      </c>
      <c r="C1460" s="84" t="s">
        <v>909</v>
      </c>
      <c r="D1460" s="132" t="s">
        <v>736</v>
      </c>
      <c r="E1460" s="100">
        <v>300</v>
      </c>
      <c r="F1460" s="71"/>
      <c r="G1460" s="71"/>
      <c r="H1460" s="178">
        <f t="shared" si="123"/>
        <v>69</v>
      </c>
      <c r="I1460" s="188">
        <f t="shared" si="124"/>
        <v>369</v>
      </c>
      <c r="J1460" s="201"/>
    </row>
    <row r="1461" spans="1:10" ht="13.5" thickBot="1">
      <c r="A1461" s="82">
        <v>2638</v>
      </c>
      <c r="B1461" s="65" t="s">
        <v>425</v>
      </c>
      <c r="C1461" s="84" t="s">
        <v>426</v>
      </c>
      <c r="D1461" s="132" t="s">
        <v>736</v>
      </c>
      <c r="E1461" s="100">
        <v>200</v>
      </c>
      <c r="F1461" s="71"/>
      <c r="G1461" s="71"/>
      <c r="H1461" s="178">
        <f t="shared" si="123"/>
        <v>46</v>
      </c>
      <c r="I1461" s="188">
        <f t="shared" si="124"/>
        <v>246</v>
      </c>
      <c r="J1461" s="179"/>
    </row>
    <row r="1462" spans="1:10" ht="13.5" thickBot="1">
      <c r="A1462" s="82">
        <v>3318</v>
      </c>
      <c r="B1462" s="65" t="s">
        <v>2193</v>
      </c>
      <c r="C1462" s="84" t="s">
        <v>2194</v>
      </c>
      <c r="D1462" s="132" t="s">
        <v>736</v>
      </c>
      <c r="E1462" s="100">
        <v>40</v>
      </c>
      <c r="F1462" s="71"/>
      <c r="G1462" s="71"/>
      <c r="H1462" s="178">
        <f t="shared" si="123"/>
        <v>9.200000000000001</v>
      </c>
      <c r="I1462" s="190">
        <f t="shared" si="124"/>
        <v>49.2</v>
      </c>
      <c r="J1462" s="179"/>
    </row>
    <row r="1463" spans="1:10" ht="13.5" thickBot="1">
      <c r="A1463" s="82">
        <v>3319</v>
      </c>
      <c r="B1463" s="65" t="s">
        <v>2195</v>
      </c>
      <c r="C1463" s="84" t="s">
        <v>2196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customHeight="1" thickBot="1">
      <c r="A1464" s="82">
        <v>3311</v>
      </c>
      <c r="B1464" s="65" t="s">
        <v>2150</v>
      </c>
      <c r="C1464" s="84" t="s">
        <v>2151</v>
      </c>
      <c r="D1464" s="132" t="s">
        <v>736</v>
      </c>
      <c r="E1464" s="100">
        <v>45</v>
      </c>
      <c r="F1464" s="71"/>
      <c r="G1464" s="71"/>
      <c r="H1464" s="178">
        <f t="shared" si="123"/>
        <v>10.35</v>
      </c>
      <c r="I1464" s="191">
        <f t="shared" si="124"/>
        <v>55.35</v>
      </c>
      <c r="J1464" s="179"/>
    </row>
    <row r="1465" spans="1:11" ht="13.5" thickBot="1">
      <c r="A1465" s="82">
        <v>3320</v>
      </c>
      <c r="B1465" s="65" t="s">
        <v>2197</v>
      </c>
      <c r="C1465" s="84" t="s">
        <v>2198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  <c r="K1465" s="184"/>
    </row>
    <row r="1466" spans="1:10" ht="90" thickBot="1">
      <c r="A1466" s="82">
        <v>3086</v>
      </c>
      <c r="B1466" s="65" t="s">
        <v>911</v>
      </c>
      <c r="C1466" s="84" t="s">
        <v>912</v>
      </c>
      <c r="D1466" s="132" t="s">
        <v>736</v>
      </c>
      <c r="E1466" s="100">
        <v>60</v>
      </c>
      <c r="F1466" s="71"/>
      <c r="G1466" s="71"/>
      <c r="H1466" s="178">
        <f t="shared" si="123"/>
        <v>13.8</v>
      </c>
      <c r="I1466" s="183">
        <f t="shared" si="124"/>
        <v>73.8</v>
      </c>
      <c r="J1466" s="203" t="s">
        <v>2159</v>
      </c>
    </row>
    <row r="1467" spans="1:10" ht="115.5" thickBot="1">
      <c r="A1467" s="82">
        <v>3312</v>
      </c>
      <c r="B1467" s="65"/>
      <c r="C1467" s="181" t="s">
        <v>2152</v>
      </c>
      <c r="D1467" s="132" t="s">
        <v>736</v>
      </c>
      <c r="E1467" s="100">
        <v>250</v>
      </c>
      <c r="F1467" s="71"/>
      <c r="G1467" s="71"/>
      <c r="H1467" s="178">
        <f t="shared" si="123"/>
        <v>57.5</v>
      </c>
      <c r="I1467" s="183">
        <f t="shared" si="124"/>
        <v>307.5</v>
      </c>
      <c r="J1467" s="202" t="s">
        <v>2153</v>
      </c>
    </row>
    <row r="1468" spans="1:10" ht="90" thickBot="1">
      <c r="A1468" s="82">
        <v>3313</v>
      </c>
      <c r="B1468" s="65"/>
      <c r="C1468" s="84" t="s">
        <v>2154</v>
      </c>
      <c r="D1468" s="132" t="s">
        <v>736</v>
      </c>
      <c r="E1468" s="100">
        <v>80</v>
      </c>
      <c r="F1468" s="71"/>
      <c r="G1468" s="71"/>
      <c r="H1468" s="178">
        <f t="shared" si="123"/>
        <v>18.400000000000002</v>
      </c>
      <c r="I1468" s="182">
        <f t="shared" si="124"/>
        <v>98.4</v>
      </c>
      <c r="J1468" s="203" t="s">
        <v>2155</v>
      </c>
    </row>
    <row r="1469" spans="1:9" ht="13.5" thickBot="1">
      <c r="A1469" s="366" t="s">
        <v>91</v>
      </c>
      <c r="B1469" s="367"/>
      <c r="C1469" s="367"/>
      <c r="D1469" s="367"/>
      <c r="E1469" s="367"/>
      <c r="F1469" s="367"/>
      <c r="G1469" s="367"/>
      <c r="H1469" s="367"/>
      <c r="I1469" s="383"/>
    </row>
    <row r="1470" spans="1:10" ht="13.5" thickBot="1">
      <c r="A1470" s="66">
        <v>2044</v>
      </c>
      <c r="B1470" s="105" t="s">
        <v>21</v>
      </c>
      <c r="C1470" s="84" t="s">
        <v>92</v>
      </c>
      <c r="D1470" s="104" t="s">
        <v>424</v>
      </c>
      <c r="E1470" s="69">
        <v>200</v>
      </c>
      <c r="F1470" s="94">
        <f>E1470*23%</f>
        <v>46</v>
      </c>
      <c r="G1470" s="70">
        <f>E1470+F1470</f>
        <v>246</v>
      </c>
      <c r="H1470" s="71">
        <f>E1470*23%</f>
        <v>46</v>
      </c>
      <c r="I1470" s="71">
        <f>E1470+H1470</f>
        <v>246</v>
      </c>
      <c r="J1470" s="16"/>
    </row>
    <row r="1471" spans="1:10" ht="13.5" thickBot="1">
      <c r="A1471" s="366" t="s">
        <v>664</v>
      </c>
      <c r="B1471" s="367"/>
      <c r="C1471" s="367"/>
      <c r="D1471" s="367"/>
      <c r="E1471" s="367"/>
      <c r="F1471" s="367"/>
      <c r="G1471" s="367"/>
      <c r="H1471" s="367"/>
      <c r="I1471" s="368"/>
      <c r="J1471" s="16"/>
    </row>
    <row r="1472" spans="1:10" ht="13.5" thickBot="1">
      <c r="A1472" s="66">
        <v>2891</v>
      </c>
      <c r="B1472" s="67" t="s">
        <v>21</v>
      </c>
      <c r="C1472" s="68" t="s">
        <v>665</v>
      </c>
      <c r="D1472" s="66" t="s">
        <v>1023</v>
      </c>
      <c r="E1472" s="69">
        <v>125</v>
      </c>
      <c r="F1472" s="65"/>
      <c r="G1472" s="65"/>
      <c r="H1472" s="71">
        <f>E1472*23%</f>
        <v>28.75</v>
      </c>
      <c r="I1472" s="71">
        <f>E1472+H1472</f>
        <v>153.75</v>
      </c>
      <c r="J1472" s="16"/>
    </row>
    <row r="1473" spans="1:10" ht="15" thickBot="1">
      <c r="A1473" s="95">
        <v>3161</v>
      </c>
      <c r="B1473" s="65" t="s">
        <v>1047</v>
      </c>
      <c r="C1473" s="84" t="s">
        <v>1063</v>
      </c>
      <c r="D1473" s="82" t="s">
        <v>1045</v>
      </c>
      <c r="E1473" s="76">
        <v>25</v>
      </c>
      <c r="F1473" s="75"/>
      <c r="G1473" s="75"/>
      <c r="H1473" s="71">
        <f>E1473*23%</f>
        <v>5.75</v>
      </c>
      <c r="I1473" s="71">
        <f>E1473+H1473</f>
        <v>30.75</v>
      </c>
      <c r="J1473" s="16"/>
    </row>
    <row r="1474" spans="1:10" ht="15" thickBot="1">
      <c r="A1474" s="95">
        <v>3162</v>
      </c>
      <c r="B1474" s="65" t="s">
        <v>1048</v>
      </c>
      <c r="C1474" s="84" t="s">
        <v>1049</v>
      </c>
      <c r="D1474" s="95" t="s">
        <v>1045</v>
      </c>
      <c r="E1474" s="76">
        <v>150</v>
      </c>
      <c r="F1474" s="75"/>
      <c r="G1474" s="75"/>
      <c r="H1474" s="71">
        <f>E1474*23%</f>
        <v>34.5</v>
      </c>
      <c r="I1474" s="71">
        <f>E1474+H1474</f>
        <v>184.5</v>
      </c>
      <c r="J1474" s="16"/>
    </row>
    <row r="1475" spans="1:10" ht="15" thickBot="1">
      <c r="A1475" s="95">
        <v>3163</v>
      </c>
      <c r="B1475" s="65" t="s">
        <v>1050</v>
      </c>
      <c r="C1475" s="84" t="s">
        <v>1051</v>
      </c>
      <c r="D1475" s="95" t="s">
        <v>1052</v>
      </c>
      <c r="E1475" s="76">
        <v>60</v>
      </c>
      <c r="F1475" s="75"/>
      <c r="G1475" s="75"/>
      <c r="H1475" s="71">
        <f>E1475*23%</f>
        <v>13.8</v>
      </c>
      <c r="I1475" s="71">
        <f>E1475+H1475</f>
        <v>73.8</v>
      </c>
      <c r="J1475" s="16"/>
    </row>
    <row r="1476" spans="1:10" ht="15" thickBot="1">
      <c r="A1476" s="95">
        <v>3164</v>
      </c>
      <c r="B1476" s="65" t="s">
        <v>21</v>
      </c>
      <c r="C1476" s="84" t="s">
        <v>1046</v>
      </c>
      <c r="D1476" s="95" t="s">
        <v>1045</v>
      </c>
      <c r="E1476" s="76">
        <v>125</v>
      </c>
      <c r="F1476" s="75"/>
      <c r="G1476" s="75"/>
      <c r="H1476" s="71">
        <f>E1476*23%</f>
        <v>28.75</v>
      </c>
      <c r="I1476" s="71">
        <f>E1476+H1476</f>
        <v>153.75</v>
      </c>
      <c r="J1476" s="16"/>
    </row>
    <row r="1477" spans="1:10" ht="13.5" thickBot="1">
      <c r="A1477" s="366" t="s">
        <v>1030</v>
      </c>
      <c r="B1477" s="367"/>
      <c r="C1477" s="367"/>
      <c r="D1477" s="367"/>
      <c r="E1477" s="367"/>
      <c r="F1477" s="367"/>
      <c r="G1477" s="367"/>
      <c r="H1477" s="367"/>
      <c r="I1477" s="368"/>
      <c r="J1477" s="16"/>
    </row>
    <row r="1478" spans="1:10" ht="13.5" thickBot="1">
      <c r="A1478" s="66">
        <v>2045</v>
      </c>
      <c r="B1478" s="105" t="s">
        <v>21</v>
      </c>
      <c r="C1478" s="84" t="s">
        <v>93</v>
      </c>
      <c r="D1478" s="104" t="s">
        <v>1025</v>
      </c>
      <c r="E1478" s="69">
        <v>125</v>
      </c>
      <c r="F1478" s="94">
        <f>E1478*23%</f>
        <v>28.75</v>
      </c>
      <c r="G1478" s="70">
        <f>E1478+F1478</f>
        <v>153.75</v>
      </c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80" t="s">
        <v>94</v>
      </c>
      <c r="B1479" s="381"/>
      <c r="C1479" s="381"/>
      <c r="D1479" s="381"/>
      <c r="E1479" s="381"/>
      <c r="F1479" s="381"/>
      <c r="G1479" s="381"/>
      <c r="H1479" s="381"/>
      <c r="I1479" s="382"/>
      <c r="J1479" s="16"/>
    </row>
    <row r="1480" spans="1:10" ht="13.5" thickBot="1">
      <c r="A1480" s="66">
        <v>2046</v>
      </c>
      <c r="B1480" s="109" t="s">
        <v>95</v>
      </c>
      <c r="C1480" s="84" t="s">
        <v>96</v>
      </c>
      <c r="D1480" s="104" t="s">
        <v>1026</v>
      </c>
      <c r="E1480" s="69">
        <v>120</v>
      </c>
      <c r="F1480" s="94">
        <f>E1480*23%</f>
        <v>27.6</v>
      </c>
      <c r="G1480" s="70">
        <f>E1480+F1480</f>
        <v>147.6</v>
      </c>
      <c r="H1480" s="71">
        <f>E1480*23%</f>
        <v>27.6</v>
      </c>
      <c r="I1480" s="71">
        <f>E1480+H1480</f>
        <v>147.6</v>
      </c>
      <c r="J1480" s="16"/>
    </row>
    <row r="1481" spans="1:10" ht="64.5" thickBot="1">
      <c r="A1481" s="66">
        <v>2047</v>
      </c>
      <c r="B1481" s="109" t="s">
        <v>97</v>
      </c>
      <c r="C1481" s="84" t="s">
        <v>98</v>
      </c>
      <c r="D1481" s="104" t="s">
        <v>1026</v>
      </c>
      <c r="E1481" s="122" t="s">
        <v>99</v>
      </c>
      <c r="F1481" s="94"/>
      <c r="G1481" s="127" t="s">
        <v>100</v>
      </c>
      <c r="H1481" s="126">
        <v>0.23</v>
      </c>
      <c r="I1481" s="148" t="s">
        <v>101</v>
      </c>
      <c r="J1481" s="16"/>
    </row>
    <row r="1482" spans="1:10" ht="13.5" thickBot="1">
      <c r="A1482" s="66">
        <v>2048</v>
      </c>
      <c r="B1482" s="109" t="s">
        <v>102</v>
      </c>
      <c r="C1482" s="84" t="s">
        <v>103</v>
      </c>
      <c r="D1482" s="104" t="s">
        <v>1026</v>
      </c>
      <c r="E1482" s="69">
        <v>500</v>
      </c>
      <c r="F1482" s="94">
        <f>E1482*23%</f>
        <v>115</v>
      </c>
      <c r="G1482" s="70">
        <f>E1482+F1482</f>
        <v>615</v>
      </c>
      <c r="H1482" s="71">
        <f>E1482*23%</f>
        <v>115</v>
      </c>
      <c r="I1482" s="71">
        <f>E1482+H1482</f>
        <v>615</v>
      </c>
      <c r="J1482" s="16"/>
    </row>
    <row r="1483" spans="1:10" ht="13.5" thickBot="1">
      <c r="A1483" s="366" t="s">
        <v>648</v>
      </c>
      <c r="B1483" s="367"/>
      <c r="C1483" s="367"/>
      <c r="D1483" s="367"/>
      <c r="E1483" s="367"/>
      <c r="F1483" s="367"/>
      <c r="G1483" s="367"/>
      <c r="H1483" s="367"/>
      <c r="I1483" s="368"/>
      <c r="J1483" s="16"/>
    </row>
    <row r="1484" spans="1:10" ht="13.5" thickBot="1">
      <c r="A1484" s="66">
        <v>2875</v>
      </c>
      <c r="B1484" s="67" t="s">
        <v>732</v>
      </c>
      <c r="C1484" s="68" t="s">
        <v>649</v>
      </c>
      <c r="D1484" s="66" t="s">
        <v>1031</v>
      </c>
      <c r="E1484" s="69">
        <v>310</v>
      </c>
      <c r="F1484" s="119"/>
      <c r="G1484" s="119"/>
      <c r="H1484" s="71">
        <f>E1484*23%</f>
        <v>71.3</v>
      </c>
      <c r="I1484" s="71">
        <f>E1484+H1484</f>
        <v>381.3</v>
      </c>
      <c r="J1484" s="16"/>
    </row>
    <row r="1485" spans="1:10" ht="13.5" thickBot="1">
      <c r="A1485" s="66">
        <v>2876</v>
      </c>
      <c r="B1485" s="67" t="s">
        <v>732</v>
      </c>
      <c r="C1485" s="68" t="s">
        <v>650</v>
      </c>
      <c r="D1485" s="66" t="s">
        <v>1031</v>
      </c>
      <c r="E1485" s="69">
        <v>52</v>
      </c>
      <c r="F1485" s="119"/>
      <c r="G1485" s="119"/>
      <c r="H1485" s="71">
        <f>E1485*23%</f>
        <v>11.96</v>
      </c>
      <c r="I1485" s="71">
        <f>E1485+H1485</f>
        <v>63.96</v>
      </c>
      <c r="J1485" s="16"/>
    </row>
    <row r="1486" spans="1:9" ht="13.5" thickBot="1">
      <c r="A1486" s="66">
        <v>2877</v>
      </c>
      <c r="B1486" s="67" t="s">
        <v>732</v>
      </c>
      <c r="C1486" s="68" t="s">
        <v>651</v>
      </c>
      <c r="D1486" s="66" t="s">
        <v>1031</v>
      </c>
      <c r="E1486" s="69">
        <v>190</v>
      </c>
      <c r="F1486" s="119"/>
      <c r="G1486" s="119"/>
      <c r="H1486" s="71">
        <f>E1486*23%</f>
        <v>43.7</v>
      </c>
      <c r="I1486" s="71">
        <f>E1486+H1486</f>
        <v>233.7</v>
      </c>
    </row>
    <row r="1487" spans="1:9" ht="13.5" thickBot="1">
      <c r="A1487" s="66">
        <v>2878</v>
      </c>
      <c r="B1487" s="67" t="s">
        <v>732</v>
      </c>
      <c r="C1487" s="68" t="s">
        <v>652</v>
      </c>
      <c r="D1487" s="66" t="s">
        <v>1031</v>
      </c>
      <c r="E1487" s="69">
        <v>3.8</v>
      </c>
      <c r="F1487" s="119"/>
      <c r="G1487" s="119"/>
      <c r="H1487" s="71">
        <f>E1487*23%</f>
        <v>0.874</v>
      </c>
      <c r="I1487" s="71">
        <f>E1487+H1487</f>
        <v>4.6739999999999995</v>
      </c>
    </row>
    <row r="1488" spans="1:9" ht="26.25" thickBot="1">
      <c r="A1488" s="66">
        <v>2879</v>
      </c>
      <c r="B1488" s="67" t="s">
        <v>732</v>
      </c>
      <c r="C1488" s="74" t="s">
        <v>764</v>
      </c>
      <c r="D1488" s="82" t="s">
        <v>1027</v>
      </c>
      <c r="E1488" s="85">
        <v>103</v>
      </c>
      <c r="F1488" s="94">
        <f>E1488*23%</f>
        <v>23.69</v>
      </c>
      <c r="G1488" s="70">
        <f>E1488+F1488</f>
        <v>126.69</v>
      </c>
      <c r="H1488" s="128">
        <v>0.08</v>
      </c>
      <c r="I1488" s="71">
        <v>111.24</v>
      </c>
    </row>
    <row r="1489" spans="1:9" ht="39" thickBot="1">
      <c r="A1489" s="66">
        <v>2880</v>
      </c>
      <c r="B1489" s="67" t="s">
        <v>732</v>
      </c>
      <c r="C1489" s="74" t="s">
        <v>1153</v>
      </c>
      <c r="D1489" s="82" t="s">
        <v>1027</v>
      </c>
      <c r="E1489" s="149">
        <v>49</v>
      </c>
      <c r="F1489" s="94"/>
      <c r="G1489" s="127" t="s">
        <v>653</v>
      </c>
      <c r="H1489" s="128">
        <v>0.08</v>
      </c>
      <c r="I1489" s="150">
        <v>52.92</v>
      </c>
    </row>
    <row r="1490" spans="1:9" ht="26.25" thickBot="1">
      <c r="A1490" s="66">
        <v>2881</v>
      </c>
      <c r="B1490" s="67" t="s">
        <v>732</v>
      </c>
      <c r="C1490" s="74" t="s">
        <v>765</v>
      </c>
      <c r="D1490" s="82" t="s">
        <v>1027</v>
      </c>
      <c r="E1490" s="85">
        <v>23</v>
      </c>
      <c r="F1490" s="94"/>
      <c r="G1490" s="127" t="s">
        <v>654</v>
      </c>
      <c r="H1490" s="126">
        <v>0.08</v>
      </c>
      <c r="I1490" s="150">
        <v>24.84</v>
      </c>
    </row>
    <row r="1491" spans="1:9" ht="26.25" thickBot="1">
      <c r="A1491" s="66">
        <v>2882</v>
      </c>
      <c r="B1491" s="67" t="s">
        <v>732</v>
      </c>
      <c r="C1491" s="74" t="s">
        <v>760</v>
      </c>
      <c r="D1491" s="82" t="s">
        <v>1027</v>
      </c>
      <c r="E1491" s="85">
        <v>1.19</v>
      </c>
      <c r="F1491" s="94"/>
      <c r="G1491" s="127" t="s">
        <v>655</v>
      </c>
      <c r="H1491" s="126">
        <v>0.08</v>
      </c>
      <c r="I1491" s="85">
        <v>1.29</v>
      </c>
    </row>
    <row r="1492" spans="1:9" ht="39" thickBot="1">
      <c r="A1492" s="66">
        <v>2983</v>
      </c>
      <c r="B1492" s="67" t="s">
        <v>732</v>
      </c>
      <c r="C1492" s="74" t="s">
        <v>1152</v>
      </c>
      <c r="D1492" s="82" t="s">
        <v>1027</v>
      </c>
      <c r="E1492" s="85">
        <v>64</v>
      </c>
      <c r="F1492" s="94"/>
      <c r="G1492" s="127"/>
      <c r="H1492" s="126">
        <v>0.08</v>
      </c>
      <c r="I1492" s="85">
        <v>69.12</v>
      </c>
    </row>
    <row r="1493" spans="1:9" ht="26.25" thickBot="1">
      <c r="A1493" s="66">
        <v>2984</v>
      </c>
      <c r="B1493" s="67" t="s">
        <v>732</v>
      </c>
      <c r="C1493" s="74" t="s">
        <v>763</v>
      </c>
      <c r="D1493" s="82" t="s">
        <v>1027</v>
      </c>
      <c r="E1493" s="85">
        <v>3.4</v>
      </c>
      <c r="F1493" s="94"/>
      <c r="G1493" s="127"/>
      <c r="H1493" s="126">
        <v>0.08</v>
      </c>
      <c r="I1493" s="85">
        <v>3.68</v>
      </c>
    </row>
    <row r="1494" spans="1:9" ht="26.25" thickBot="1">
      <c r="A1494" s="66">
        <v>2985</v>
      </c>
      <c r="B1494" s="67" t="s">
        <v>732</v>
      </c>
      <c r="C1494" s="74" t="s">
        <v>766</v>
      </c>
      <c r="D1494" s="82" t="s">
        <v>1027</v>
      </c>
      <c r="E1494" s="85">
        <v>1.69</v>
      </c>
      <c r="F1494" s="94"/>
      <c r="G1494" s="127"/>
      <c r="H1494" s="126">
        <v>0.08</v>
      </c>
      <c r="I1494" s="85">
        <v>1.83</v>
      </c>
    </row>
    <row r="1495" spans="1:9" ht="13.5" thickBot="1">
      <c r="A1495" s="66">
        <v>2885</v>
      </c>
      <c r="B1495" s="67" t="s">
        <v>732</v>
      </c>
      <c r="C1495" s="84" t="s">
        <v>656</v>
      </c>
      <c r="D1495" s="82" t="s">
        <v>1032</v>
      </c>
      <c r="E1495" s="85">
        <v>11.11</v>
      </c>
      <c r="F1495" s="94">
        <f>E1495*23%</f>
        <v>2.5553</v>
      </c>
      <c r="G1495" s="70">
        <f>E1495+F1495</f>
        <v>13.665299999999998</v>
      </c>
      <c r="H1495" s="71">
        <f>E1495*8%</f>
        <v>0.8887999999999999</v>
      </c>
      <c r="I1495" s="71">
        <f aca="true" t="shared" si="125" ref="I1495:I1505">E1495+H1495</f>
        <v>11.9988</v>
      </c>
    </row>
    <row r="1496" spans="1:9" ht="13.5" thickBot="1">
      <c r="A1496" s="66">
        <v>3013</v>
      </c>
      <c r="B1496" s="67" t="s">
        <v>732</v>
      </c>
      <c r="C1496" s="84" t="s">
        <v>789</v>
      </c>
      <c r="D1496" s="82" t="s">
        <v>1032</v>
      </c>
      <c r="E1496" s="85">
        <v>5.56</v>
      </c>
      <c r="F1496" s="94">
        <f>E1496*23%</f>
        <v>1.2788</v>
      </c>
      <c r="G1496" s="70">
        <f>E1496+F1496</f>
        <v>6.838799999999999</v>
      </c>
      <c r="H1496" s="71">
        <f>E1496*8%</f>
        <v>0.4448</v>
      </c>
      <c r="I1496" s="71">
        <f t="shared" si="125"/>
        <v>6.0047999999999995</v>
      </c>
    </row>
    <row r="1497" spans="1:9" ht="13.5" thickBot="1">
      <c r="A1497" s="66">
        <v>2887</v>
      </c>
      <c r="B1497" s="67" t="s">
        <v>732</v>
      </c>
      <c r="C1497" s="84" t="s">
        <v>657</v>
      </c>
      <c r="D1497" s="82"/>
      <c r="E1497" s="85">
        <v>65</v>
      </c>
      <c r="F1497" s="70">
        <f>E1497*23%</f>
        <v>14.950000000000001</v>
      </c>
      <c r="G1497" s="70">
        <f>E1497+F1497</f>
        <v>79.95</v>
      </c>
      <c r="H1497" s="151">
        <f>E1497*8%</f>
        <v>5.2</v>
      </c>
      <c r="I1497" s="151">
        <f t="shared" si="125"/>
        <v>70.2</v>
      </c>
    </row>
    <row r="1498" spans="1:9" ht="26.25" thickBot="1">
      <c r="A1498" s="66">
        <v>3236</v>
      </c>
      <c r="B1498" s="67" t="s">
        <v>732</v>
      </c>
      <c r="C1498" s="84" t="s">
        <v>2003</v>
      </c>
      <c r="D1498" s="82" t="s">
        <v>2290</v>
      </c>
      <c r="E1498" s="85">
        <v>5000</v>
      </c>
      <c r="F1498" s="70"/>
      <c r="G1498" s="70"/>
      <c r="H1498" s="151">
        <f>E1498*23%</f>
        <v>1150</v>
      </c>
      <c r="I1498" s="151">
        <f t="shared" si="125"/>
        <v>6150</v>
      </c>
    </row>
    <row r="1499" spans="1:9" ht="26.25" thickBot="1">
      <c r="A1499" s="66">
        <v>2850</v>
      </c>
      <c r="B1499" s="67" t="s">
        <v>732</v>
      </c>
      <c r="C1499" s="84" t="s">
        <v>2291</v>
      </c>
      <c r="D1499" s="82" t="s">
        <v>2290</v>
      </c>
      <c r="E1499" s="85">
        <v>5000</v>
      </c>
      <c r="F1499" s="70">
        <f>E1499*23%</f>
        <v>1150</v>
      </c>
      <c r="G1499" s="70">
        <f>E1499+F1499</f>
        <v>6150</v>
      </c>
      <c r="H1499" s="151">
        <f aca="true" t="shared" si="126" ref="H1499:H1505">E1499*23%</f>
        <v>1150</v>
      </c>
      <c r="I1499" s="151">
        <f t="shared" si="125"/>
        <v>6150</v>
      </c>
    </row>
    <row r="1500" spans="1:10" s="207" customFormat="1" ht="39" thickBot="1">
      <c r="A1500" s="66">
        <v>3373</v>
      </c>
      <c r="B1500" s="67" t="s">
        <v>732</v>
      </c>
      <c r="C1500" s="84" t="s">
        <v>2262</v>
      </c>
      <c r="D1500" s="82" t="s">
        <v>2290</v>
      </c>
      <c r="E1500" s="85">
        <v>2000</v>
      </c>
      <c r="F1500" s="70">
        <v>460</v>
      </c>
      <c r="G1500" s="70">
        <v>2460</v>
      </c>
      <c r="H1500" s="151">
        <v>460</v>
      </c>
      <c r="I1500" s="151">
        <v>2460</v>
      </c>
      <c r="J1500" s="177"/>
    </row>
    <row r="1501" spans="1:9" ht="13.5" thickBot="1">
      <c r="A1501" s="66">
        <v>3033</v>
      </c>
      <c r="B1501" s="67"/>
      <c r="C1501" s="84" t="s">
        <v>1107</v>
      </c>
      <c r="D1501" s="82"/>
      <c r="E1501" s="85">
        <v>100</v>
      </c>
      <c r="F1501" s="70"/>
      <c r="G1501" s="70"/>
      <c r="H1501" s="151">
        <f t="shared" si="126"/>
        <v>23</v>
      </c>
      <c r="I1501" s="151">
        <f t="shared" si="125"/>
        <v>123</v>
      </c>
    </row>
    <row r="1502" spans="1:9" ht="26.25" thickBot="1">
      <c r="A1502" s="66">
        <v>3034</v>
      </c>
      <c r="B1502" s="67"/>
      <c r="C1502" s="84" t="s">
        <v>1106</v>
      </c>
      <c r="D1502" s="82"/>
      <c r="E1502" s="85">
        <v>200</v>
      </c>
      <c r="F1502" s="70"/>
      <c r="G1502" s="70"/>
      <c r="H1502" s="151">
        <f t="shared" si="126"/>
        <v>46</v>
      </c>
      <c r="I1502" s="151">
        <f t="shared" si="125"/>
        <v>246</v>
      </c>
    </row>
    <row r="1503" spans="1:9" ht="51.75" thickBot="1">
      <c r="A1503" s="66">
        <v>3090</v>
      </c>
      <c r="B1503" s="77"/>
      <c r="C1503" s="78" t="s">
        <v>2292</v>
      </c>
      <c r="D1503" s="79" t="s">
        <v>2001</v>
      </c>
      <c r="E1503" s="147">
        <v>24.39</v>
      </c>
      <c r="F1503" s="65"/>
      <c r="G1503" s="70"/>
      <c r="H1503" s="151">
        <f t="shared" si="126"/>
        <v>5.6097</v>
      </c>
      <c r="I1503" s="151">
        <f t="shared" si="125"/>
        <v>29.9997</v>
      </c>
    </row>
    <row r="1504" spans="1:9" ht="13.5" thickBot="1">
      <c r="A1504" s="95">
        <v>3165</v>
      </c>
      <c r="B1504" s="65" t="s">
        <v>732</v>
      </c>
      <c r="C1504" s="84" t="s">
        <v>1060</v>
      </c>
      <c r="D1504" s="65"/>
      <c r="E1504" s="76">
        <v>0.81</v>
      </c>
      <c r="F1504" s="76"/>
      <c r="G1504" s="76"/>
      <c r="H1504" s="151">
        <f t="shared" si="126"/>
        <v>0.18630000000000002</v>
      </c>
      <c r="I1504" s="151">
        <f t="shared" si="125"/>
        <v>0.9963000000000001</v>
      </c>
    </row>
    <row r="1505" spans="1:9" ht="13.5" thickBot="1">
      <c r="A1505" s="95">
        <v>3235</v>
      </c>
      <c r="B1505" s="65" t="s">
        <v>732</v>
      </c>
      <c r="C1505" s="84" t="s">
        <v>2382</v>
      </c>
      <c r="D1505" s="65" t="s">
        <v>2001</v>
      </c>
      <c r="E1505" s="76">
        <v>40.65</v>
      </c>
      <c r="F1505" s="76"/>
      <c r="G1505" s="76"/>
      <c r="H1505" s="151">
        <f t="shared" si="126"/>
        <v>9.3495</v>
      </c>
      <c r="I1505" s="151">
        <f t="shared" si="125"/>
        <v>49.9995</v>
      </c>
    </row>
    <row r="1506" spans="1:10" s="155" customFormat="1" ht="26.25" thickBot="1">
      <c r="A1506" s="95">
        <v>3333</v>
      </c>
      <c r="B1506" s="65"/>
      <c r="C1506" s="84" t="s">
        <v>2205</v>
      </c>
      <c r="D1506" s="65" t="s">
        <v>2206</v>
      </c>
      <c r="E1506" s="76">
        <v>6.61</v>
      </c>
      <c r="F1506" s="76"/>
      <c r="G1506" s="76"/>
      <c r="H1506" s="76">
        <f>E1506*23%</f>
        <v>1.5203000000000002</v>
      </c>
      <c r="I1506" s="76">
        <f>SUM(E1506:H1506)</f>
        <v>8.1303</v>
      </c>
      <c r="J1506" s="177"/>
    </row>
    <row r="1507" spans="1:9" ht="51.75" thickBot="1">
      <c r="A1507" s="95">
        <v>3339</v>
      </c>
      <c r="B1507" s="65"/>
      <c r="C1507" s="84" t="s">
        <v>2304</v>
      </c>
      <c r="D1507" s="65" t="s">
        <v>23</v>
      </c>
      <c r="E1507" s="76">
        <v>814.41</v>
      </c>
      <c r="F1507" s="76"/>
      <c r="G1507" s="76"/>
      <c r="H1507" s="76">
        <v>187.3143</v>
      </c>
      <c r="I1507" s="76">
        <v>1001.7243</v>
      </c>
    </row>
    <row r="1508" spans="1:9" ht="51.75" thickBot="1">
      <c r="A1508" s="95">
        <v>3340</v>
      </c>
      <c r="B1508" s="65"/>
      <c r="C1508" s="84" t="s">
        <v>2305</v>
      </c>
      <c r="D1508" s="65" t="s">
        <v>33</v>
      </c>
      <c r="E1508" s="76">
        <v>1108.87</v>
      </c>
      <c r="F1508" s="76"/>
      <c r="G1508" s="76"/>
      <c r="H1508" s="76">
        <v>255.0401</v>
      </c>
      <c r="I1508" s="76">
        <v>1363.9100999999998</v>
      </c>
    </row>
    <row r="1509" spans="1:9" ht="39" thickBot="1">
      <c r="A1509" s="95">
        <v>3341</v>
      </c>
      <c r="B1509" s="65"/>
      <c r="C1509" s="84" t="s">
        <v>2306</v>
      </c>
      <c r="D1509" s="65" t="s">
        <v>1012</v>
      </c>
      <c r="E1509" s="76">
        <v>705.43</v>
      </c>
      <c r="F1509" s="76"/>
      <c r="G1509" s="76"/>
      <c r="H1509" s="76">
        <v>162.2489</v>
      </c>
      <c r="I1509" s="76">
        <v>867.6788999999999</v>
      </c>
    </row>
    <row r="1510" spans="1:9" ht="39" thickBot="1">
      <c r="A1510" s="95">
        <v>3342</v>
      </c>
      <c r="B1510" s="65"/>
      <c r="C1510" s="84" t="s">
        <v>2307</v>
      </c>
      <c r="D1510" s="65" t="s">
        <v>58</v>
      </c>
      <c r="E1510" s="76">
        <v>875.09</v>
      </c>
      <c r="F1510" s="76"/>
      <c r="G1510" s="76"/>
      <c r="H1510" s="76">
        <v>201.2707</v>
      </c>
      <c r="I1510" s="76">
        <v>1076.3607</v>
      </c>
    </row>
    <row r="1511" spans="1:9" ht="39" thickBot="1">
      <c r="A1511" s="95">
        <v>3343</v>
      </c>
      <c r="B1511" s="65"/>
      <c r="C1511" s="84" t="s">
        <v>2308</v>
      </c>
      <c r="D1511" s="65" t="s">
        <v>72</v>
      </c>
      <c r="E1511" s="76">
        <v>1047.85</v>
      </c>
      <c r="F1511" s="76"/>
      <c r="G1511" s="76"/>
      <c r="H1511" s="76">
        <v>241.00549999999998</v>
      </c>
      <c r="I1511" s="76">
        <v>1288.8555</v>
      </c>
    </row>
    <row r="1512" spans="1:9" ht="51.75" thickBot="1">
      <c r="A1512" s="95">
        <v>3344</v>
      </c>
      <c r="B1512" s="65"/>
      <c r="C1512" s="84" t="s">
        <v>2309</v>
      </c>
      <c r="D1512" s="65" t="s">
        <v>1014</v>
      </c>
      <c r="E1512" s="76">
        <v>521.8</v>
      </c>
      <c r="F1512" s="76"/>
      <c r="G1512" s="76"/>
      <c r="H1512" s="76">
        <v>120.014</v>
      </c>
      <c r="I1512" s="76">
        <v>641.814</v>
      </c>
    </row>
    <row r="1513" spans="1:9" ht="51.75" thickBot="1">
      <c r="A1513" s="95">
        <v>3345</v>
      </c>
      <c r="B1513" s="65"/>
      <c r="C1513" s="84" t="s">
        <v>2310</v>
      </c>
      <c r="D1513" s="65" t="s">
        <v>84</v>
      </c>
      <c r="E1513" s="76">
        <v>403.73</v>
      </c>
      <c r="F1513" s="76"/>
      <c r="G1513" s="76"/>
      <c r="H1513" s="76">
        <v>92.85790000000001</v>
      </c>
      <c r="I1513" s="76">
        <v>496.58790000000005</v>
      </c>
    </row>
    <row r="1514" spans="1:9" ht="51.75" thickBot="1">
      <c r="A1514" s="95">
        <v>3346</v>
      </c>
      <c r="B1514" s="65"/>
      <c r="C1514" s="84" t="s">
        <v>2311</v>
      </c>
      <c r="D1514" s="65" t="s">
        <v>1044</v>
      </c>
      <c r="E1514" s="76">
        <v>8039.31</v>
      </c>
      <c r="F1514" s="76"/>
      <c r="G1514" s="76"/>
      <c r="H1514" s="76">
        <v>1849.0413</v>
      </c>
      <c r="I1514" s="76">
        <v>9888.3513</v>
      </c>
    </row>
    <row r="1515" spans="1:9" ht="39" thickBot="1">
      <c r="A1515" s="95">
        <v>3347</v>
      </c>
      <c r="B1515" s="65"/>
      <c r="C1515" s="84" t="s">
        <v>2312</v>
      </c>
      <c r="D1515" s="65" t="s">
        <v>79</v>
      </c>
      <c r="E1515" s="76">
        <v>947.1</v>
      </c>
      <c r="F1515" s="76"/>
      <c r="G1515" s="76"/>
      <c r="H1515" s="76">
        <v>217.83300000000003</v>
      </c>
      <c r="I1515" s="76">
        <v>1164.933</v>
      </c>
    </row>
    <row r="1516" spans="1:9" ht="51.75" thickBot="1">
      <c r="A1516" s="95">
        <v>3348</v>
      </c>
      <c r="B1516" s="65"/>
      <c r="C1516" s="84" t="s">
        <v>2313</v>
      </c>
      <c r="D1516" s="65" t="s">
        <v>87</v>
      </c>
      <c r="E1516" s="76">
        <v>759.36</v>
      </c>
      <c r="F1516" s="76"/>
      <c r="G1516" s="76"/>
      <c r="H1516" s="76">
        <v>174.6528</v>
      </c>
      <c r="I1516" s="76">
        <v>934.0128</v>
      </c>
    </row>
    <row r="1517" spans="1:9" ht="39" thickBot="1">
      <c r="A1517" s="95">
        <v>3349</v>
      </c>
      <c r="B1517" s="65"/>
      <c r="C1517" s="84" t="s">
        <v>2314</v>
      </c>
      <c r="D1517" s="65" t="s">
        <v>90</v>
      </c>
      <c r="E1517" s="76">
        <v>1873.03</v>
      </c>
      <c r="F1517" s="76"/>
      <c r="G1517" s="76"/>
      <c r="H1517" s="76">
        <v>430.7969</v>
      </c>
      <c r="I1517" s="76">
        <v>2303.8269</v>
      </c>
    </row>
    <row r="1518" spans="1:10" ht="51.75" thickBot="1">
      <c r="A1518" s="95">
        <v>3350</v>
      </c>
      <c r="B1518" s="65"/>
      <c r="C1518" s="84" t="s">
        <v>2315</v>
      </c>
      <c r="D1518" s="65" t="s">
        <v>2232</v>
      </c>
      <c r="E1518" s="76">
        <v>1554.96</v>
      </c>
      <c r="F1518" s="76"/>
      <c r="G1518" s="76"/>
      <c r="H1518" s="76">
        <v>357.6408</v>
      </c>
      <c r="I1518" s="76">
        <v>1912.6008000000002</v>
      </c>
      <c r="J1518" s="16"/>
    </row>
    <row r="1519" spans="1:10" ht="51.75" thickBot="1">
      <c r="A1519" s="95">
        <v>3351</v>
      </c>
      <c r="B1519" s="65"/>
      <c r="C1519" s="84" t="s">
        <v>2316</v>
      </c>
      <c r="D1519" s="65" t="s">
        <v>2233</v>
      </c>
      <c r="E1519" s="76">
        <v>1793.79</v>
      </c>
      <c r="F1519" s="76"/>
      <c r="G1519" s="76"/>
      <c r="H1519" s="76">
        <v>412.5717</v>
      </c>
      <c r="I1519" s="76">
        <v>2206.3617</v>
      </c>
      <c r="J1519" s="16"/>
    </row>
    <row r="1520" spans="1:10" ht="39" thickBot="1">
      <c r="A1520" s="95">
        <v>3352</v>
      </c>
      <c r="B1520" s="65"/>
      <c r="C1520" s="84" t="s">
        <v>2317</v>
      </c>
      <c r="D1520" s="65" t="s">
        <v>1015</v>
      </c>
      <c r="E1520" s="76">
        <v>1132.92</v>
      </c>
      <c r="F1520" s="76"/>
      <c r="G1520" s="76"/>
      <c r="H1520" s="76">
        <v>260.57160000000005</v>
      </c>
      <c r="I1520" s="76">
        <v>1393.4916</v>
      </c>
      <c r="J1520" s="16"/>
    </row>
    <row r="1521" spans="1:10" ht="39" thickBot="1">
      <c r="A1521" s="95">
        <v>3353</v>
      </c>
      <c r="B1521" s="65"/>
      <c r="C1521" s="84" t="s">
        <v>2318</v>
      </c>
      <c r="D1521" s="65" t="s">
        <v>109</v>
      </c>
      <c r="E1521" s="76">
        <v>1126.27</v>
      </c>
      <c r="F1521" s="76"/>
      <c r="G1521" s="76"/>
      <c r="H1521" s="76">
        <v>259.0421</v>
      </c>
      <c r="I1521" s="76">
        <v>1385.3121</v>
      </c>
      <c r="J1521" s="16"/>
    </row>
    <row r="1522" spans="1:10" ht="39" thickBot="1">
      <c r="A1522" s="95">
        <v>3354</v>
      </c>
      <c r="B1522" s="65"/>
      <c r="C1522" s="84" t="s">
        <v>2319</v>
      </c>
      <c r="D1522" s="65" t="s">
        <v>162</v>
      </c>
      <c r="E1522" s="76">
        <v>1230.34</v>
      </c>
      <c r="F1522" s="76"/>
      <c r="G1522" s="76"/>
      <c r="H1522" s="76">
        <v>282.9782</v>
      </c>
      <c r="I1522" s="76">
        <v>1513.3182</v>
      </c>
      <c r="J1522" s="16"/>
    </row>
    <row r="1523" spans="1:10" ht="51.75" thickBot="1">
      <c r="A1523" s="95">
        <v>3355</v>
      </c>
      <c r="B1523" s="65"/>
      <c r="C1523" s="84" t="s">
        <v>2320</v>
      </c>
      <c r="D1523" s="65" t="s">
        <v>181</v>
      </c>
      <c r="E1523" s="76">
        <v>921.16</v>
      </c>
      <c r="F1523" s="76"/>
      <c r="G1523" s="76"/>
      <c r="H1523" s="76">
        <v>211.8668</v>
      </c>
      <c r="I1523" s="76">
        <v>1133.0268</v>
      </c>
      <c r="J1523" s="16"/>
    </row>
    <row r="1524" spans="1:10" ht="51.75" thickBot="1">
      <c r="A1524" s="95">
        <v>3356</v>
      </c>
      <c r="B1524" s="65"/>
      <c r="C1524" s="84" t="s">
        <v>2321</v>
      </c>
      <c r="D1524" s="65" t="s">
        <v>662</v>
      </c>
      <c r="E1524" s="76">
        <v>443.61</v>
      </c>
      <c r="F1524" s="76"/>
      <c r="G1524" s="76"/>
      <c r="H1524" s="76">
        <v>102.03030000000001</v>
      </c>
      <c r="I1524" s="76">
        <v>545.6403</v>
      </c>
      <c r="J1524" s="16"/>
    </row>
    <row r="1525" spans="1:10" ht="39" thickBot="1">
      <c r="A1525" s="95">
        <v>3357</v>
      </c>
      <c r="B1525" s="65"/>
      <c r="C1525" s="84" t="s">
        <v>2322</v>
      </c>
      <c r="D1525" s="65" t="s">
        <v>736</v>
      </c>
      <c r="E1525" s="76">
        <v>571.95</v>
      </c>
      <c r="F1525" s="76"/>
      <c r="G1525" s="76"/>
      <c r="H1525" s="76">
        <v>131.54850000000002</v>
      </c>
      <c r="I1525" s="76">
        <v>703.4985</v>
      </c>
      <c r="J1525" s="16"/>
    </row>
    <row r="1526" spans="1:10" ht="39" thickBot="1">
      <c r="A1526" s="95">
        <v>3358</v>
      </c>
      <c r="B1526" s="65"/>
      <c r="C1526" s="84" t="s">
        <v>2323</v>
      </c>
      <c r="D1526" s="65" t="s">
        <v>2234</v>
      </c>
      <c r="E1526" s="76">
        <v>842.03</v>
      </c>
      <c r="F1526" s="76"/>
      <c r="G1526" s="76"/>
      <c r="H1526" s="76">
        <v>193.6669</v>
      </c>
      <c r="I1526" s="76">
        <v>1035.6969</v>
      </c>
      <c r="J1526" s="16"/>
    </row>
    <row r="1527" spans="1:10" ht="39" thickBot="1">
      <c r="A1527" s="95">
        <v>3359</v>
      </c>
      <c r="B1527" s="65"/>
      <c r="C1527" s="84" t="s">
        <v>2324</v>
      </c>
      <c r="D1527" s="65" t="s">
        <v>1023</v>
      </c>
      <c r="E1527" s="76">
        <v>1914.58</v>
      </c>
      <c r="F1527" s="76"/>
      <c r="G1527" s="76"/>
      <c r="H1527" s="76">
        <v>440.3534</v>
      </c>
      <c r="I1527" s="76">
        <v>2354.9334</v>
      </c>
      <c r="J1527" s="16"/>
    </row>
    <row r="1528" spans="1:10" ht="51.75" thickBot="1">
      <c r="A1528" s="95">
        <v>3360</v>
      </c>
      <c r="B1528" s="65"/>
      <c r="C1528" s="84" t="s">
        <v>2325</v>
      </c>
      <c r="D1528" s="65" t="s">
        <v>1025</v>
      </c>
      <c r="E1528" s="76">
        <v>608.11</v>
      </c>
      <c r="F1528" s="76"/>
      <c r="G1528" s="76"/>
      <c r="H1528" s="76">
        <v>139.86530000000002</v>
      </c>
      <c r="I1528" s="76">
        <v>747.9753000000001</v>
      </c>
      <c r="J1528" s="16"/>
    </row>
    <row r="1529" spans="1:9" s="246" customFormat="1" ht="80.25" customHeight="1" thickBot="1">
      <c r="A1529" s="95">
        <v>3396</v>
      </c>
      <c r="B1529" s="65" t="s">
        <v>2293</v>
      </c>
      <c r="C1529" s="97" t="s">
        <v>2381</v>
      </c>
      <c r="D1529" s="65" t="s">
        <v>2001</v>
      </c>
      <c r="E1529" s="71">
        <v>40.65</v>
      </c>
      <c r="F1529" s="71">
        <f>E1529*23%</f>
        <v>9.3495</v>
      </c>
      <c r="G1529" s="71">
        <f>E1529+F1529</f>
        <v>49.9995</v>
      </c>
      <c r="H1529" s="71">
        <f aca="true" t="shared" si="127" ref="H1529:H1538">E1529*23%</f>
        <v>9.3495</v>
      </c>
      <c r="I1529" s="71">
        <f>E1529+H1529</f>
        <v>49.9995</v>
      </c>
    </row>
    <row r="1530" spans="1:9" s="246" customFormat="1" ht="31.5" customHeight="1" thickBot="1">
      <c r="A1530" s="95">
        <v>3397</v>
      </c>
      <c r="B1530" s="65" t="s">
        <v>2293</v>
      </c>
      <c r="C1530" s="65" t="s">
        <v>2380</v>
      </c>
      <c r="D1530" s="65" t="s">
        <v>2001</v>
      </c>
      <c r="E1530" s="71">
        <v>16.26</v>
      </c>
      <c r="F1530" s="71">
        <f>E1530*23%</f>
        <v>3.7398000000000007</v>
      </c>
      <c r="G1530" s="71">
        <f>E1530+F1530</f>
        <v>19.9998</v>
      </c>
      <c r="H1530" s="71">
        <f t="shared" si="127"/>
        <v>3.7398000000000007</v>
      </c>
      <c r="I1530" s="71">
        <f>E1530+H1530</f>
        <v>19.9998</v>
      </c>
    </row>
    <row r="1531" spans="1:9" s="246" customFormat="1" ht="31.5" customHeight="1" thickBot="1">
      <c r="A1531" s="95">
        <v>3398</v>
      </c>
      <c r="B1531" s="82" t="s">
        <v>732</v>
      </c>
      <c r="C1531" s="65" t="s">
        <v>2294</v>
      </c>
      <c r="D1531" s="65" t="s">
        <v>2290</v>
      </c>
      <c r="E1531" s="248">
        <v>200</v>
      </c>
      <c r="F1531" s="247"/>
      <c r="G1531" s="247"/>
      <c r="H1531" s="71">
        <f t="shared" si="127"/>
        <v>46</v>
      </c>
      <c r="I1531" s="248">
        <f>H1531+E1531</f>
        <v>246</v>
      </c>
    </row>
    <row r="1532" spans="1:9" s="246" customFormat="1" ht="20.25" customHeight="1" thickBot="1">
      <c r="A1532" s="95">
        <v>3399</v>
      </c>
      <c r="B1532" s="82" t="s">
        <v>732</v>
      </c>
      <c r="C1532" s="65" t="s">
        <v>2295</v>
      </c>
      <c r="D1532" s="65" t="s">
        <v>2290</v>
      </c>
      <c r="E1532" s="248">
        <v>2000</v>
      </c>
      <c r="F1532" s="247"/>
      <c r="G1532" s="247"/>
      <c r="H1532" s="71">
        <f t="shared" si="127"/>
        <v>460</v>
      </c>
      <c r="I1532" s="248">
        <f>H1532+E1532</f>
        <v>2460</v>
      </c>
    </row>
    <row r="1533" spans="1:9" s="246" customFormat="1" ht="18.75" customHeight="1" thickBot="1">
      <c r="A1533" s="95">
        <v>3400</v>
      </c>
      <c r="B1533" s="82" t="s">
        <v>732</v>
      </c>
      <c r="C1533" s="65" t="s">
        <v>2296</v>
      </c>
      <c r="D1533" s="65" t="s">
        <v>2290</v>
      </c>
      <c r="E1533" s="248">
        <v>500</v>
      </c>
      <c r="F1533" s="247"/>
      <c r="G1533" s="247"/>
      <c r="H1533" s="71">
        <f t="shared" si="127"/>
        <v>115</v>
      </c>
      <c r="I1533" s="248">
        <f>H1533+E1533</f>
        <v>615</v>
      </c>
    </row>
    <row r="1534" spans="1:9" s="246" customFormat="1" ht="20.25" customHeight="1" thickBot="1">
      <c r="A1534" s="95">
        <v>3401</v>
      </c>
      <c r="B1534" s="82" t="s">
        <v>732</v>
      </c>
      <c r="C1534" s="65" t="s">
        <v>2297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10" ht="51.75" thickBot="1">
      <c r="A1535" s="95">
        <v>3404</v>
      </c>
      <c r="B1535" s="82"/>
      <c r="C1535" s="97" t="s">
        <v>2326</v>
      </c>
      <c r="D1535" s="65" t="s">
        <v>2327</v>
      </c>
      <c r="E1535" s="243">
        <v>2888.82</v>
      </c>
      <c r="F1535" s="266">
        <v>664.4286000000001</v>
      </c>
      <c r="G1535" s="266">
        <v>3553.2486000000004</v>
      </c>
      <c r="H1535" s="243">
        <f t="shared" si="127"/>
        <v>664.4286000000001</v>
      </c>
      <c r="I1535" s="243">
        <v>3553.2486000000004</v>
      </c>
      <c r="J1535" s="16"/>
    </row>
    <row r="1536" spans="1:10" ht="44.25" customHeight="1" thickBot="1">
      <c r="A1536" s="95">
        <v>3405</v>
      </c>
      <c r="B1536" s="82"/>
      <c r="C1536" s="97" t="s">
        <v>2328</v>
      </c>
      <c r="D1536" s="65" t="s">
        <v>1010</v>
      </c>
      <c r="E1536" s="243">
        <v>707.47</v>
      </c>
      <c r="F1536" s="266"/>
      <c r="G1536" s="266"/>
      <c r="H1536" s="243">
        <f t="shared" si="127"/>
        <v>162.71810000000002</v>
      </c>
      <c r="I1536" s="243">
        <v>870.1881000000001</v>
      </c>
      <c r="J1536" s="16"/>
    </row>
    <row r="1537" spans="1:9" s="207" customFormat="1" ht="39" thickBot="1">
      <c r="A1537" s="95">
        <v>3429</v>
      </c>
      <c r="B1537" s="82"/>
      <c r="C1537" s="97" t="s">
        <v>2379</v>
      </c>
      <c r="D1537" s="65" t="s">
        <v>2001</v>
      </c>
      <c r="E1537" s="243">
        <f>I1537/123%</f>
        <v>32.520325203252035</v>
      </c>
      <c r="F1537" s="266"/>
      <c r="G1537" s="266"/>
      <c r="H1537" s="243">
        <f t="shared" si="127"/>
        <v>7.479674796747968</v>
      </c>
      <c r="I1537" s="243">
        <v>40</v>
      </c>
    </row>
    <row r="1538" spans="1:9" s="207" customFormat="1" ht="64.5" thickBot="1">
      <c r="A1538" s="95">
        <v>3430</v>
      </c>
      <c r="B1538" s="82"/>
      <c r="C1538" s="97" t="s">
        <v>2383</v>
      </c>
      <c r="D1538" s="65" t="s">
        <v>2001</v>
      </c>
      <c r="E1538" s="243">
        <v>40.65</v>
      </c>
      <c r="F1538" s="266">
        <f>E1538*23%</f>
        <v>9.3495</v>
      </c>
      <c r="G1538" s="266">
        <f>E1538+F1538</f>
        <v>49.9995</v>
      </c>
      <c r="H1538" s="243">
        <f t="shared" si="127"/>
        <v>9.3495</v>
      </c>
      <c r="I1538" s="243">
        <f>E1538+H1538</f>
        <v>49.9995</v>
      </c>
    </row>
  </sheetData>
  <sheetProtection/>
  <mergeCells count="181">
    <mergeCell ref="A1483:I1483"/>
    <mergeCell ref="A1479:I1479"/>
    <mergeCell ref="A1477:I1477"/>
    <mergeCell ref="A1471:I1471"/>
    <mergeCell ref="A1469:I1469"/>
    <mergeCell ref="A1329:G1329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13:A630"/>
    <mergeCell ref="B613:B630"/>
    <mergeCell ref="D613:D630"/>
    <mergeCell ref="E613:E630"/>
    <mergeCell ref="H613:H630"/>
    <mergeCell ref="A632:A642"/>
    <mergeCell ref="B632:B642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1205:G1205"/>
    <mergeCell ref="A1268:G1268"/>
    <mergeCell ref="A1035:I1035"/>
    <mergeCell ref="A1037:I1037"/>
    <mergeCell ref="A1086:I1086"/>
    <mergeCell ref="A1115:I1115"/>
    <mergeCell ref="A1118:I1118"/>
    <mergeCell ref="A1294:I1294"/>
    <mergeCell ref="A1057:I1057"/>
    <mergeCell ref="A1053:I1053"/>
    <mergeCell ref="A1347:G1347"/>
    <mergeCell ref="A1363:I1363"/>
    <mergeCell ref="A354:I354"/>
    <mergeCell ref="A361:I361"/>
    <mergeCell ref="A368:I368"/>
    <mergeCell ref="A377:I377"/>
    <mergeCell ref="A391:I391"/>
    <mergeCell ref="A411:I411"/>
    <mergeCell ref="A420:I420"/>
    <mergeCell ref="A436:I436"/>
    <mergeCell ref="A452:I452"/>
    <mergeCell ref="A472:I472"/>
    <mergeCell ref="I476:I484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A682:A689"/>
    <mergeCell ref="B682:B689"/>
    <mergeCell ref="D682:D689"/>
    <mergeCell ref="E682:E689"/>
    <mergeCell ref="H682:H689"/>
    <mergeCell ref="I682:I689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D690:D697"/>
    <mergeCell ref="E690:E697"/>
    <mergeCell ref="A699:A711"/>
    <mergeCell ref="B699:B711"/>
    <mergeCell ref="D699:D711"/>
    <mergeCell ref="E699:E711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2021-12-01T10:47:57Z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